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240" windowHeight="9180" tabRatio="746" activeTab="1"/>
  </bookViews>
  <sheets>
    <sheet name="1 - QUAR_2019" sheetId="21" r:id="rId1"/>
    <sheet name="2 - MEM_DESCRITIVA" sheetId="24" r:id="rId2"/>
    <sheet name="3 - MATRIZ_GOP" sheetId="25" r:id="rId3"/>
    <sheet name="4 - OBJETIVOS RELEVANTES" sheetId="26" r:id="rId4"/>
  </sheets>
  <definedNames>
    <definedName name="_89" localSheetId="0">#REF!</definedName>
    <definedName name="_89">#REF!</definedName>
    <definedName name="_xlnm.Print_Area" localSheetId="0">'1 - QUAR_2019'!$B$1:$P$115</definedName>
    <definedName name="Z_89363A37_9C11_4654_B5D5_1C6D46D3910E_.wvu.PrintArea" localSheetId="0" hidden="1">'1 - QUAR_2019'!$B$1:$P$110</definedName>
    <definedName name="Z_89363A37_9C11_4654_B5D5_1C6D46D3910E_.wvu.Rows" localSheetId="0" hidden="1">'1 - QUAR_2019'!#REF!</definedName>
  </definedNames>
  <calcPr calcId="125725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O68" i="21"/>
  <c r="J65"/>
  <c r="J66"/>
  <c r="N21"/>
  <c r="N93" l="1"/>
  <c r="N37"/>
  <c r="C98" i="24" l="1"/>
  <c r="C27"/>
  <c r="C103"/>
  <c r="C101"/>
  <c r="H22" i="26"/>
  <c r="H23"/>
  <c r="H24"/>
  <c r="H20"/>
  <c r="H17"/>
  <c r="H16"/>
  <c r="H18"/>
  <c r="G21"/>
  <c r="G19"/>
  <c r="G15"/>
  <c r="G86" i="21"/>
  <c r="G84"/>
  <c r="H19" i="26" l="1"/>
  <c r="I23"/>
  <c r="H21"/>
  <c r="H15"/>
  <c r="G25"/>
  <c r="I20"/>
  <c r="I17"/>
  <c r="I22"/>
  <c r="I16"/>
  <c r="I28" s="1"/>
  <c r="I24"/>
  <c r="I18"/>
  <c r="I25" l="1"/>
  <c r="C160" i="24"/>
  <c r="C145"/>
  <c r="C130"/>
  <c r="C115"/>
  <c r="C99"/>
  <c r="C83"/>
  <c r="C68"/>
  <c r="C53"/>
  <c r="C38"/>
  <c r="C23"/>
  <c r="C8"/>
  <c r="H77" i="21"/>
  <c r="C155" i="24"/>
  <c r="C140"/>
  <c r="C125"/>
  <c r="C109"/>
  <c r="C48"/>
  <c r="C93"/>
  <c r="C78"/>
  <c r="C63"/>
  <c r="C33"/>
  <c r="C18"/>
  <c r="C170"/>
  <c r="C24"/>
  <c r="B7" l="1"/>
  <c r="B22"/>
  <c r="B37"/>
  <c r="B52"/>
  <c r="B67"/>
  <c r="B82"/>
  <c r="B98"/>
  <c r="B114"/>
  <c r="B129"/>
  <c r="B144"/>
  <c r="B159"/>
  <c r="C164" l="1"/>
  <c r="C163"/>
  <c r="C162"/>
  <c r="C161"/>
  <c r="C149"/>
  <c r="C148"/>
  <c r="C147"/>
  <c r="C146"/>
  <c r="C134"/>
  <c r="C133"/>
  <c r="C132"/>
  <c r="C131"/>
  <c r="C129"/>
  <c r="C119"/>
  <c r="C118"/>
  <c r="C117"/>
  <c r="C116"/>
  <c r="C114"/>
  <c r="C102"/>
  <c r="C100"/>
  <c r="C127"/>
  <c r="C112"/>
  <c r="C96"/>
  <c r="C80"/>
  <c r="C65"/>
  <c r="C50"/>
  <c r="C35"/>
  <c r="C87"/>
  <c r="C86"/>
  <c r="C85"/>
  <c r="C84"/>
  <c r="C82"/>
  <c r="C72"/>
  <c r="C71"/>
  <c r="C70"/>
  <c r="C69"/>
  <c r="C67"/>
  <c r="C57"/>
  <c r="C56"/>
  <c r="C55"/>
  <c r="C54"/>
  <c r="C52"/>
  <c r="C144"/>
  <c r="C159"/>
  <c r="C157"/>
  <c r="C142"/>
  <c r="C41"/>
  <c r="C26"/>
  <c r="C25"/>
  <c r="C42"/>
  <c r="C40"/>
  <c r="C39"/>
  <c r="C37"/>
  <c r="C22"/>
  <c r="C20"/>
  <c r="C5"/>
  <c r="C12"/>
  <c r="C11"/>
  <c r="C10"/>
  <c r="C7"/>
  <c r="N46" i="21" l="1"/>
  <c r="O46" s="1"/>
  <c r="N31"/>
  <c r="N32"/>
  <c r="P32" s="1"/>
  <c r="P31" l="1"/>
  <c r="P33"/>
  <c r="P47"/>
  <c r="P46"/>
  <c r="O32"/>
  <c r="O31"/>
  <c r="L18" i="26" l="1"/>
  <c r="J18"/>
  <c r="L23"/>
  <c r="J23"/>
  <c r="J63" i="21"/>
  <c r="J60"/>
  <c r="H63"/>
  <c r="H65"/>
  <c r="N22"/>
  <c r="O22" s="1"/>
  <c r="L63" l="1"/>
  <c r="L65"/>
  <c r="P22"/>
  <c r="H72" l="1"/>
  <c r="P93" l="1"/>
  <c r="O93"/>
  <c r="L83"/>
  <c r="G83"/>
  <c r="M93"/>
  <c r="N42"/>
  <c r="P43" s="1"/>
  <c r="N27"/>
  <c r="P27" s="1"/>
  <c r="N26"/>
  <c r="H59"/>
  <c r="J59"/>
  <c r="J61"/>
  <c r="K80"/>
  <c r="K83"/>
  <c r="K88"/>
  <c r="M90"/>
  <c r="M91"/>
  <c r="M92"/>
  <c r="M89"/>
  <c r="M85"/>
  <c r="M86"/>
  <c r="M87"/>
  <c r="M84"/>
  <c r="J67"/>
  <c r="L67" s="1"/>
  <c r="L66"/>
  <c r="I83"/>
  <c r="J83"/>
  <c r="G88"/>
  <c r="M74"/>
  <c r="M75"/>
  <c r="M76"/>
  <c r="M77"/>
  <c r="M78"/>
  <c r="M79"/>
  <c r="M72"/>
  <c r="J80"/>
  <c r="I74"/>
  <c r="I75"/>
  <c r="I77"/>
  <c r="I76"/>
  <c r="P77"/>
  <c r="H76"/>
  <c r="P76" s="1"/>
  <c r="H75"/>
  <c r="P75" s="1"/>
  <c r="H74"/>
  <c r="H78"/>
  <c r="P78" s="1"/>
  <c r="H79"/>
  <c r="P79" s="1"/>
  <c r="P72"/>
  <c r="I78"/>
  <c r="I79"/>
  <c r="I72"/>
  <c r="N51"/>
  <c r="P51" s="1"/>
  <c r="N50"/>
  <c r="O50" s="1"/>
  <c r="L88"/>
  <c r="J88"/>
  <c r="P90" s="1"/>
  <c r="I88"/>
  <c r="M73"/>
  <c r="I73"/>
  <c r="H73"/>
  <c r="P73" s="1"/>
  <c r="G80"/>
  <c r="P23"/>
  <c r="P84" l="1"/>
  <c r="P87"/>
  <c r="P86"/>
  <c r="P85"/>
  <c r="N84"/>
  <c r="N87"/>
  <c r="N86"/>
  <c r="N85"/>
  <c r="O90"/>
  <c r="O84"/>
  <c r="O87"/>
  <c r="O86"/>
  <c r="O85"/>
  <c r="L22" i="26"/>
  <c r="J22"/>
  <c r="N90" i="21"/>
  <c r="N89"/>
  <c r="L16" i="26"/>
  <c r="J16"/>
  <c r="O26" i="21"/>
  <c r="P28"/>
  <c r="L60"/>
  <c r="H68"/>
  <c r="O37"/>
  <c r="P38"/>
  <c r="O42"/>
  <c r="M88"/>
  <c r="O79"/>
  <c r="O74"/>
  <c r="L61"/>
  <c r="I80"/>
  <c r="O77"/>
  <c r="L59"/>
  <c r="M80"/>
  <c r="K94"/>
  <c r="O76"/>
  <c r="L94"/>
  <c r="J94"/>
  <c r="M83"/>
  <c r="P52"/>
  <c r="I94"/>
  <c r="P89"/>
  <c r="P91"/>
  <c r="P26"/>
  <c r="P42"/>
  <c r="O75"/>
  <c r="P50"/>
  <c r="P21"/>
  <c r="O21"/>
  <c r="N91"/>
  <c r="O89"/>
  <c r="O91"/>
  <c r="O27"/>
  <c r="O51"/>
  <c r="P37"/>
  <c r="H80"/>
  <c r="P80" s="1"/>
  <c r="O73"/>
  <c r="P74"/>
  <c r="G94"/>
  <c r="N92"/>
  <c r="O92"/>
  <c r="P92"/>
  <c r="O78"/>
  <c r="L24" i="26" l="1"/>
  <c r="J24"/>
  <c r="N94" i="21"/>
  <c r="L20" i="26"/>
  <c r="K20" s="1"/>
  <c r="J20"/>
  <c r="L17"/>
  <c r="K16" s="1"/>
  <c r="J17"/>
  <c r="P94" i="21"/>
  <c r="O94"/>
  <c r="M94"/>
  <c r="P88"/>
  <c r="P83"/>
  <c r="O88"/>
  <c r="O83"/>
  <c r="N88"/>
  <c r="N83"/>
  <c r="O72"/>
  <c r="L80"/>
  <c r="O80" s="1"/>
  <c r="J25" i="26" l="1"/>
</calcChain>
</file>

<file path=xl/sharedStrings.xml><?xml version="1.0" encoding="utf-8"?>
<sst xmlns="http://schemas.openxmlformats.org/spreadsheetml/2006/main" count="655" uniqueCount="258">
  <si>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</si>
  <si>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</si>
  <si>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</si>
  <si>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</si>
  <si>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</si>
  <si>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</si>
  <si>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</si>
  <si>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</si>
  <si>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</si>
  <si>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</si>
  <si>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</si>
  <si>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</si>
  <si>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</si>
  <si>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</si>
  <si>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</si>
  <si>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</si>
  <si>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</si>
  <si>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</si>
  <si>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</si>
  <si>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</si>
  <si>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</si>
  <si>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</si>
  <si>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</si>
  <si>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</si>
  <si>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</si>
  <si>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</si>
  <si>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</si>
  <si>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</si>
  <si>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</si>
  <si>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</si>
  <si>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</si>
  <si>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</si>
  <si>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</si>
  <si>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</si>
  <si>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</si>
  <si>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</si>
  <si>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</si>
  <si>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</si>
  <si>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</si>
  <si>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</si>
  <si>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</si>
  <si>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</si>
  <si>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</si>
  <si>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</si>
  <si>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</si>
  <si>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</si>
  <si>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</si>
  <si>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</si>
  <si>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</si>
  <si>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</si>
  <si>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Taxa de Realização do OP1</t>
  </si>
  <si>
    <t>Taxa de Realização do OP2</t>
  </si>
  <si>
    <t>Taxa de Realização do OP3</t>
  </si>
  <si>
    <t>Taxa de Realização do OP6</t>
  </si>
  <si>
    <t>OBJETIVOS RELEVANTES| nº 1 do art.18º da Lei 66-B/2007, de 28.12</t>
  </si>
  <si>
    <t>Taxa de Realização do OP7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</si>
  <si>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</si>
  <si>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</si>
  <si>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</si>
  <si>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</si>
  <si>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</si>
  <si>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</si>
  <si>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</si>
  <si>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</si>
  <si>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</si>
  <si>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</si>
  <si>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Taxa de Execução
(face ao planeado)</t>
  </si>
  <si>
    <t>Taxa de Execução
(face ao corrigido)</t>
  </si>
  <si>
    <t>Ind.3</t>
  </si>
  <si>
    <t>Ind.1</t>
  </si>
  <si>
    <t>Ind.4</t>
  </si>
  <si>
    <t>Ind.5</t>
  </si>
  <si>
    <t>Ind.8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</si>
  <si>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</si>
  <si>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</si>
  <si>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</si>
  <si>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</si>
  <si>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</si>
  <si>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</si>
  <si>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</si>
  <si>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</si>
  <si>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</si>
  <si>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</si>
  <si>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</si>
  <si>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</si>
  <si>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</si>
  <si>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</si>
  <si>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r>
      <t>Referência para o valor crítico</t>
    </r>
    <r>
      <rPr>
        <b/>
        <sz val="10"/>
        <color rgb="FF1F497D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/>
    </r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</si>
  <si>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</si>
  <si>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</si>
  <si>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</si>
  <si>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</si>
  <si>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</si>
  <si>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</si>
  <si>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</si>
  <si>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</si>
  <si>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</si>
  <si>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</si>
  <si>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</si>
  <si>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Disponível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</si>
  <si>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</si>
  <si>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</si>
  <si>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</si>
  <si>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</si>
  <si>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</si>
  <si>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</si>
  <si>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</si>
  <si>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</si>
  <si>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</si>
  <si>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</si>
  <si>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</si>
  <si>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RELEVANTE</t>
  </si>
  <si>
    <t>Taxa de Execução
(face ao disponível)</t>
  </si>
  <si>
    <t>Taxa de Realização do OP8</t>
  </si>
  <si>
    <t>Ciclo de Gestão</t>
  </si>
  <si>
    <t>UERHE / UERHP</t>
  </si>
  <si>
    <t>Pontuação Executada / Pontuação Planeada</t>
  </si>
  <si>
    <r>
      <t>Objectivos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</si>
  <si>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Ref.:</t>
  </si>
  <si>
    <t>Descritivo</t>
  </si>
  <si>
    <t>Realizado
2016</t>
  </si>
  <si>
    <r>
      <t>Realizado</t>
    </r>
    <r>
      <rPr>
        <b/>
        <sz val="9"/>
        <rFont val="Calibri"/>
        <family val="2"/>
        <scheme val="minor"/>
      </rPr>
      <t xml:space="preserve">
2017</t>
    </r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</si>
  <si>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</si>
  <si>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</si>
  <si>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</si>
  <si>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Eficácia
Ponderação: 40%</t>
  </si>
  <si>
    <t>Eficiência 
Ponderação : 30%</t>
  </si>
  <si>
    <t>Qualidade 
Ponderação : 30%</t>
  </si>
  <si>
    <t>Total (OF+OI+OV)</t>
  </si>
  <si>
    <t>Matriz de Alinhamento</t>
  </si>
  <si>
    <t>RD – Evidencia de relação direta</t>
  </si>
  <si>
    <t>RI – Evidencia de relação indireta</t>
  </si>
  <si>
    <t>UO/Monit.</t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</si>
  <si>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(31.dez.2019)</t>
    </r>
  </si>
  <si>
    <r>
      <t xml:space="preserve">Desvio 
Executado / 
Disponível
</t>
    </r>
    <r>
      <rPr>
        <b/>
        <sz val="8"/>
        <color theme="0"/>
        <rFont val="Calibri"/>
        <family val="2"/>
      </rPr>
      <t>(31.12.2019)</t>
    </r>
  </si>
  <si>
    <t>AVALIAÇÃO FINAL DO QUAR 2019</t>
  </si>
  <si>
    <t>Meta 
2019</t>
  </si>
  <si>
    <t>Pontuação efetivos Planeados para 2019</t>
  </si>
  <si>
    <t>Pontuação efetivos Executados para 2019</t>
  </si>
  <si>
    <r>
      <t xml:space="preserve">Dias úteis 2019 </t>
    </r>
    <r>
      <rPr>
        <b/>
        <sz val="9"/>
        <color theme="0"/>
        <rFont val="Wingdings"/>
        <charset val="2"/>
      </rPr>
      <t>F</t>
    </r>
  </si>
  <si>
    <t>Memória descritiva - QUAR 2019</t>
  </si>
  <si>
    <t>Última Monitorização
2018</t>
  </si>
  <si>
    <t>Ind.2</t>
  </si>
  <si>
    <t>OP1: Garantir a execução do PDR2020</t>
  </si>
  <si>
    <t>Taxa de análise dos pedidos de pagamento</t>
  </si>
  <si>
    <t>OP2: Garantir a execução do MAR2020</t>
  </si>
  <si>
    <t>OP3: Assegurar a execução do Plano Anual de Controlo in loco</t>
  </si>
  <si>
    <t>Prazo de entrega dos reportes após o fecho dos trimestres</t>
  </si>
  <si>
    <t>Incremento negativo</t>
  </si>
  <si>
    <t>Resultado ideal com todos os recursos disponíveis</t>
  </si>
  <si>
    <t>SI PDR2020</t>
  </si>
  <si>
    <t>01/01/2019 a 31/12/2019</t>
  </si>
  <si>
    <t>Incremento positivo</t>
  </si>
  <si>
    <t>Ind.6</t>
  </si>
  <si>
    <t>Média aritmética das pontuações atribuídas a todos os itens por todos os respondentes no inquérito a utilizadores/clientes</t>
  </si>
  <si>
    <t>Somatório anual do nº de reportes</t>
  </si>
  <si>
    <t>Ind.7</t>
  </si>
  <si>
    <t>Ind.9</t>
  </si>
  <si>
    <t>Ind.10</t>
  </si>
  <si>
    <t>Média de dias úteis após o fecho dos trimestres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</si>
  <si>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</si>
  <si>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recursos.</t>
  </si>
  <si>
    <r>
      <rPr>
        <b/>
        <sz val="10"/>
        <rFont val="Calibri"/>
        <family val="2"/>
        <scheme val="minor"/>
      </rPr>
      <t>OE1</t>
    </r>
    <r>
      <rPr>
        <sz val="10"/>
        <rFont val="Calibri"/>
        <family val="2"/>
        <scheme val="minor"/>
      </rPr>
      <t>: Otimizar a gestão e aplicação dos fundos estruturais e/ou outras medidas de apoio aos setores agrícola e das pescas maximizando a sua execução.</t>
    </r>
  </si>
  <si>
    <r>
      <rPr>
        <b/>
        <sz val="10"/>
        <rFont val="Calibri"/>
        <family val="2"/>
        <scheme val="minor"/>
      </rPr>
      <t>OE2</t>
    </r>
    <r>
      <rPr>
        <sz val="10"/>
        <rFont val="Calibri"/>
        <family val="2"/>
        <scheme val="minor"/>
      </rPr>
      <t>: Consolidar a imagem da DRAP Algarve junto dos seus clientes.</t>
    </r>
  </si>
  <si>
    <r>
      <rPr>
        <b/>
        <sz val="10"/>
        <rFont val="Calibri"/>
        <family val="2"/>
        <scheme val="minor"/>
      </rPr>
      <t>OE3</t>
    </r>
    <r>
      <rPr>
        <sz val="10"/>
        <rFont val="Calibri"/>
        <family val="2"/>
        <scheme val="minor"/>
      </rPr>
      <t>: Otimizar a gestão dos recursos</t>
    </r>
  </si>
  <si>
    <t>n.a.</t>
  </si>
  <si>
    <t>Taxa de análise dos pedidos de apoio</t>
  </si>
  <si>
    <t>(Nº de controlos concluídos / nº de controlos distribuídos pelo IFAP e AG MAR de 01out2018 a 30set2019)x100</t>
  </si>
  <si>
    <t>Ind.11</t>
  </si>
  <si>
    <t>Taxa de trabalhadores com parecer favorável à solicitação de jornada contínua</t>
  </si>
  <si>
    <t>Nº de reportes enviados ao GPP</t>
  </si>
  <si>
    <t>Taxa de Realização do OP4</t>
  </si>
  <si>
    <t xml:space="preserve">Resultado ideal com todos os recursos disponíveis e número não excecionalmente alto de pedidos de apoio </t>
  </si>
  <si>
    <t>Objetivo Operacional</t>
  </si>
  <si>
    <t>percentagem</t>
  </si>
  <si>
    <t>Percentagem</t>
  </si>
  <si>
    <t>Número</t>
  </si>
  <si>
    <t>Taxa de cumprimento do Plano Anual de Controlo-Investimento</t>
  </si>
  <si>
    <t>4,4</t>
  </si>
  <si>
    <t>Taxa de cumprimento do Plano Anual de Controlo-Pedido Único</t>
  </si>
  <si>
    <t>Última Monitorização 30set2018</t>
  </si>
  <si>
    <t>n.d.</t>
  </si>
  <si>
    <t>Número de pedidos de pagamento validados/número de pedidos de apoio devidamente formalizados e completos, entrados de 1 de outubro 2018 a 30 de setembro de 2019*100</t>
  </si>
  <si>
    <t>Número de pedidos de apoio analisados/número de pedidos de apoio devidamente formalizados e completos entrados de 1 de outubro 2018 a 30 de setembro de 2019*100</t>
  </si>
  <si>
    <t>Nº de trabalhadores com parecer favorável à solicitação de jornada contínua/Nº de trabalhadores que a solicitaram</t>
  </si>
  <si>
    <t>Ind5</t>
  </si>
  <si>
    <t>Ind6</t>
  </si>
  <si>
    <t>Ind7</t>
  </si>
  <si>
    <t>Ind8</t>
  </si>
  <si>
    <t>Ind9</t>
  </si>
  <si>
    <t>Ind10</t>
  </si>
  <si>
    <t>Ind11</t>
  </si>
  <si>
    <t>iDIGITAL</t>
  </si>
  <si>
    <t>Si2P</t>
  </si>
  <si>
    <t>Sistema de Gestão Documental</t>
  </si>
  <si>
    <t>Sistema de Gestão de Recursos Humanos (SRH)</t>
  </si>
  <si>
    <t>Conforme com Objetivo nº 2 da Carta de Missão do Diretor Regional da DRAP Algarve</t>
  </si>
  <si>
    <t>Conforme com Objetivo nº 1 da Carta de Missão do Diretor Regional da DRAP Algarve e Sistema de Indicadores Comuns às DRAP 2019</t>
  </si>
  <si>
    <t>Conforme Sistema de Indicadores Comuns às DRAP 2019</t>
  </si>
  <si>
    <t>Complementarmente ao estabelecido no Sistema de Indicadores Comuns às DRAP 2019</t>
  </si>
  <si>
    <t>Conforme estabelecido no artº 22 da Proposta de Lei de Orçamento de Estado 2019</t>
  </si>
  <si>
    <t>Conforme estabelecido no artigo 16.º (Valorizações remuneratórias) da Proposta de Lei de Orçamento de Estado para 2019</t>
  </si>
  <si>
    <t>(Nº de controlos concluídos / nº de controlos distribuídos pelo IFAP de 01out2018 a 30set2019)x100</t>
  </si>
  <si>
    <t>Pontuação (escala de 1 a 5)</t>
  </si>
  <si>
    <t>Índice de satisfação.
Utilização de uma escala do tipo Likert de resposta psicométrica de 1 a 5 em que a correspondência é:
1-“Muito Insatisfeito” a 5 –“Muito Satisfeito”</t>
  </si>
  <si>
    <t>RD</t>
  </si>
  <si>
    <t>RI</t>
  </si>
  <si>
    <t>EXPRESSÃO QUALITATIVA DA AVALIAÇÃO DOS SERVIÇOS</t>
  </si>
  <si>
    <t>A avaliação final do desempenho dos serviços é expressa qualitativamente pelas seguintes menções:</t>
  </si>
  <si>
    <t xml:space="preserve">a) Desempenho bom, atingiu todos os objetivos, superando alguns; </t>
  </si>
  <si>
    <t>b) Desempenho satisfatório, atingiu todos os objetivos ou os mais relevantes;</t>
  </si>
  <si>
    <t>c) Desempenho insuficiente, não atingiu os objetivos mais relevantes.</t>
  </si>
  <si>
    <t>peso dos parâmetros na avaliação final</t>
  </si>
  <si>
    <t>peso dos objetivos no respetivo parâmetro</t>
  </si>
  <si>
    <t>peso de cada objetivo na avaliação final</t>
  </si>
  <si>
    <t>Avaliação final</t>
  </si>
  <si>
    <t>REGRA: Para este efeito, são considerados objetivos mais relevantes aqueles que, somando os pesos por ordem decrescente de contribuição para a avaliação final, perfaçam uma percentagem superior a 50%, resultante do apuramento de, pelo menos, metade dos objectivos.</t>
  </si>
  <si>
    <t>QUAR 2019</t>
  </si>
  <si>
    <t>OP4: Garantir a operacionalização atempada dos atos a que se refere o nº 2 do artº 16 do LOE</t>
  </si>
  <si>
    <t>Percentagem de trabalhadores com processamento da valorização remuneratória no mês seguinte ao termo do seu processo de avaliação de desempenho</t>
  </si>
  <si>
    <t xml:space="preserve">Nº de trabalhadores com acréscimo no mês seguinte/Nº total de trabalhadores com valorização no ano*100 </t>
  </si>
  <si>
    <t>Melhor gestão de recursos humanos nomeadamente rejuvenescimento de trabalhadores afetos à concretização das ações</t>
  </si>
  <si>
    <t>Melhor gestão de recursos humanos nomeadamente reforço de trabalhadores afetos à concretização das ações</t>
  </si>
  <si>
    <t xml:space="preserve">Ações que promovam, junto de todos/as trabalhadores(as) uma cultura de resultados focada nos cidadãos/clientes. </t>
  </si>
  <si>
    <t xml:space="preserve">Ações tendentes ao cumprimento, por parte de todos os intervenientes, das ações previstas no SIADAP 2 e 3 antes dos limites dos prazos legalmente estabelecidos  </t>
  </si>
  <si>
    <t>Adequada afetação de recursos humanos à concretização das acções necessárias</t>
  </si>
  <si>
    <t xml:space="preserve">Adequada gestão de recursos humanos  </t>
  </si>
  <si>
    <t>Qualificação dos portugueses</t>
  </si>
  <si>
    <t>Redução do endividamento da economia</t>
  </si>
  <si>
    <t>Reforço da Coesão e Igualdade Social</t>
  </si>
  <si>
    <t>OE1: Otimizar a gestão e aplicação dos fundos estruturais e/ou outras medidas de apoio aos setores agrícola e das pescas, maximizando a sua execução</t>
  </si>
  <si>
    <t>OE2: Consolidar a Imagem da DRAP Algarve junto dos seus clientes</t>
  </si>
  <si>
    <t>OE3: Otimizar a gestão dos recursos</t>
  </si>
  <si>
    <t>-</t>
  </si>
  <si>
    <t xml:space="preserve">Nivel 2: Estratégico                                                                               </t>
  </si>
  <si>
    <t>Nível 1: Política Pública</t>
  </si>
  <si>
    <t>Promoção da inovação na economia portuguesa</t>
  </si>
  <si>
    <t>Valorização do território</t>
  </si>
  <si>
    <t>Modernização do Estado</t>
  </si>
  <si>
    <t xml:space="preserve">         Medida</t>
  </si>
  <si>
    <t>Nivel 2: Estratégico</t>
  </si>
  <si>
    <t>Nível 3: Gestão Operacional</t>
  </si>
  <si>
    <t>Objetivo Estratégico (OE)</t>
  </si>
  <si>
    <t>001 Garantir a execução do Programa de Desenvolvimento Rural (PDR 2020)</t>
  </si>
  <si>
    <t>002 Garantir a Execução do Programa Operacional Pesca (Mar 2020)</t>
  </si>
  <si>
    <t xml:space="preserve">004 Garantir a operacionalização atempada dos atos a que se refere o n.º 2 do art.º 16º da LOE2019 </t>
  </si>
  <si>
    <t>003 Assegurar a execução do Plano Anual de Controlo in loco</t>
  </si>
  <si>
    <t xml:space="preserve">Eficiência </t>
  </si>
  <si>
    <t>DSI</t>
  </si>
  <si>
    <t>DSC</t>
  </si>
  <si>
    <t>Execução
(30junho2019)</t>
  </si>
  <si>
    <t>OP5: Assegurar a satisfação do cidadão/ ”cliente”</t>
  </si>
  <si>
    <t>OP6: Promover uma cultura de conciliação da vida profissional, familiar e pessoal dos trabalhadores da DRAP</t>
  </si>
  <si>
    <t>OP7: Assegurar o reporte ao GPP dos Indicadores de Desempenho Comuns que permitem a comparação entre as DRAP</t>
  </si>
  <si>
    <t>005 Garantir a satisfação dos clientes</t>
  </si>
  <si>
    <t>006 Promover uma cultura de conciliação da vida profissional, familiar e pessoal dos trabalhadores da DRAP</t>
  </si>
  <si>
    <t>007 Assegurar o reporte ao GPP dos indicadores de desempenho comuns que permitem a comparação entre as DRAP</t>
  </si>
  <si>
    <t>Número de pedidos de apoio analisados/número de pedidos de apoio distribuidos entre 1 de outubro 2018 a 30 de setembro de 2019*100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</si>
</sst>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0.0%"/>
  </numFmts>
  <fonts count="64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0"/>
      <color theme="1" tint="0.34998626667073579"/>
      <name val="Arial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rgb="FF595959"/>
      <name val="Calibri"/>
      <family val="2"/>
    </font>
    <font>
      <i/>
      <sz val="8"/>
      <color rgb="FF595959"/>
      <name val="Calibri"/>
      <family val="2"/>
    </font>
    <font>
      <b/>
      <sz val="14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b/>
      <sz val="11"/>
      <color rgb="FFFFFFFF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>
      <alignment wrapText="1"/>
    </xf>
    <xf numFmtId="165" fontId="6" fillId="0" borderId="0" applyFont="0" applyFill="0" applyBorder="0" applyAlignment="0" applyProtection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12" fillId="0" borderId="0"/>
    <xf numFmtId="0" fontId="6" fillId="0" borderId="0"/>
    <xf numFmtId="0" fontId="6" fillId="0" borderId="0">
      <alignment wrapText="1"/>
    </xf>
    <xf numFmtId="0" fontId="6" fillId="0" borderId="0"/>
    <xf numFmtId="0" fontId="8" fillId="0" borderId="0"/>
    <xf numFmtId="0" fontId="11" fillId="0" borderId="0"/>
    <xf numFmtId="0" fontId="5" fillId="0" borderId="0"/>
    <xf numFmtId="0" fontId="11" fillId="0" borderId="0"/>
    <xf numFmtId="0" fontId="6" fillId="0" borderId="0">
      <alignment wrapText="1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wrapText="1"/>
    </xf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7">
    <xf numFmtId="0" fontId="0" fillId="0" borderId="0" xfId="0">
      <alignment wrapText="1"/>
    </xf>
    <xf numFmtId="0" fontId="15" fillId="0" borderId="0" xfId="2" applyFont="1" applyProtection="1">
      <alignment wrapText="1"/>
      <protection locked="0"/>
    </xf>
    <xf numFmtId="0" fontId="15" fillId="0" borderId="0" xfId="0" applyFont="1">
      <alignment wrapText="1"/>
    </xf>
    <xf numFmtId="0" fontId="14" fillId="0" borderId="0" xfId="2" applyFont="1" applyFill="1" applyAlignment="1" applyProtection="1">
      <alignment vertical="top" wrapText="1"/>
      <protection locked="0"/>
    </xf>
    <xf numFmtId="49" fontId="1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>
      <alignment wrapText="1"/>
    </xf>
    <xf numFmtId="0" fontId="15" fillId="0" borderId="0" xfId="0" applyFont="1" applyFill="1">
      <alignment wrapText="1"/>
    </xf>
    <xf numFmtId="0" fontId="15" fillId="0" borderId="0" xfId="0" applyFont="1" applyFill="1" applyBorder="1">
      <alignment wrapText="1"/>
    </xf>
    <xf numFmtId="0" fontId="15" fillId="0" borderId="0" xfId="0" applyFont="1" applyFill="1" applyAlignment="1">
      <alignment vertical="center" wrapText="1"/>
    </xf>
    <xf numFmtId="0" fontId="14" fillId="0" borderId="0" xfId="2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left" wrapText="1" indent="1"/>
    </xf>
    <xf numFmtId="0" fontId="17" fillId="0" borderId="0" xfId="2" applyFont="1" applyFill="1" applyBorder="1" applyAlignment="1" applyProtection="1">
      <alignment horizontal="right" vertical="center" wrapText="1"/>
      <protection locked="0"/>
    </xf>
    <xf numFmtId="14" fontId="1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Border="1" applyAlignment="1" applyProtection="1">
      <alignment horizontal="right" vertical="center" wrapText="1"/>
      <protection locked="0"/>
    </xf>
    <xf numFmtId="166" fontId="15" fillId="0" borderId="0" xfId="0" applyNumberFormat="1" applyFont="1">
      <alignment wrapText="1"/>
    </xf>
    <xf numFmtId="164" fontId="15" fillId="0" borderId="0" xfId="0" applyNumberFormat="1" applyFont="1">
      <alignment wrapText="1"/>
    </xf>
    <xf numFmtId="9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2" fillId="0" borderId="0" xfId="0" applyNumberFormat="1" applyFont="1">
      <alignment wrapText="1"/>
    </xf>
    <xf numFmtId="9" fontId="15" fillId="0" borderId="0" xfId="0" applyNumberFormat="1" applyFont="1">
      <alignment wrapText="1"/>
    </xf>
    <xf numFmtId="0" fontId="18" fillId="0" borderId="0" xfId="2" applyFont="1" applyFill="1" applyBorder="1" applyAlignment="1" applyProtection="1">
      <alignment horizontal="left" vertical="center" wrapText="1"/>
      <protection locked="0"/>
    </xf>
    <xf numFmtId="0" fontId="18" fillId="4" borderId="1" xfId="2" applyFont="1" applyFill="1" applyBorder="1" applyAlignment="1" applyProtection="1">
      <alignment horizontal="left" vertical="center" wrapText="1" indent="1"/>
      <protection locked="0"/>
    </xf>
    <xf numFmtId="9" fontId="15" fillId="0" borderId="0" xfId="14" applyFont="1" applyAlignment="1">
      <alignment wrapText="1"/>
    </xf>
    <xf numFmtId="1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2" applyFont="1" applyFill="1" applyBorder="1" applyAlignment="1" applyProtection="1">
      <alignment horizontal="left" vertical="center" wrapText="1" indent="1"/>
      <protection locked="0"/>
    </xf>
    <xf numFmtId="9" fontId="15" fillId="4" borderId="1" xfId="15" applyFont="1" applyFill="1" applyBorder="1" applyAlignment="1" applyProtection="1">
      <alignment horizontal="center" vertical="center" wrapText="1"/>
      <protection locked="0"/>
    </xf>
    <xf numFmtId="0" fontId="3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5" fillId="4" borderId="1" xfId="2" applyNumberFormat="1" applyFont="1" applyFill="1" applyBorder="1" applyAlignment="1">
      <alignment horizontal="center" vertical="center" wrapText="1"/>
    </xf>
    <xf numFmtId="0" fontId="15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36" fillId="4" borderId="1" xfId="2" applyFont="1" applyFill="1" applyBorder="1" applyAlignment="1" applyProtection="1">
      <alignment horizontal="center" vertical="center" wrapText="1"/>
      <protection locked="0"/>
    </xf>
    <xf numFmtId="0" fontId="32" fillId="4" borderId="1" xfId="2" applyFont="1" applyFill="1" applyBorder="1" applyAlignment="1" applyProtection="1">
      <alignment vertical="center" wrapText="1"/>
      <protection locked="0"/>
    </xf>
    <xf numFmtId="0" fontId="32" fillId="4" borderId="1" xfId="2" applyFont="1" applyFill="1" applyBorder="1" applyAlignment="1" applyProtection="1">
      <alignment horizontal="center" vertical="center" wrapText="1"/>
      <protection locked="0"/>
    </xf>
    <xf numFmtId="0" fontId="31" fillId="4" borderId="1" xfId="2" applyFont="1" applyFill="1" applyBorder="1" applyAlignment="1" applyProtection="1">
      <alignment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3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20" fillId="2" borderId="1" xfId="14" applyFont="1" applyFill="1" applyBorder="1" applyAlignment="1" applyProtection="1">
      <alignment horizontal="center" vertical="center" wrapText="1"/>
      <protection locked="0"/>
    </xf>
    <xf numFmtId="0" fontId="20" fillId="7" borderId="1" xfId="9" applyFont="1" applyFill="1" applyBorder="1" applyAlignment="1">
      <alignment horizontal="center" vertical="center" wrapText="1"/>
    </xf>
    <xf numFmtId="1" fontId="20" fillId="7" borderId="1" xfId="9" applyNumberFormat="1" applyFont="1" applyFill="1" applyBorder="1" applyAlignment="1">
      <alignment horizontal="center" vertical="center" wrapText="1"/>
    </xf>
    <xf numFmtId="9" fontId="20" fillId="7" borderId="1" xfId="14" applyFont="1" applyFill="1" applyBorder="1" applyAlignment="1">
      <alignment horizontal="center" vertical="center" wrapText="1"/>
    </xf>
    <xf numFmtId="164" fontId="20" fillId="2" borderId="5" xfId="14" applyNumberFormat="1" applyFont="1" applyFill="1" applyBorder="1" applyAlignment="1" applyProtection="1">
      <alignment vertical="center" wrapText="1"/>
      <protection locked="0"/>
    </xf>
    <xf numFmtId="9" fontId="22" fillId="4" borderId="1" xfId="15" applyNumberFormat="1" applyFont="1" applyFill="1" applyBorder="1" applyAlignment="1" applyProtection="1">
      <alignment horizontal="center" vertical="center"/>
    </xf>
    <xf numFmtId="9" fontId="42" fillId="4" borderId="1" xfId="15" applyNumberFormat="1" applyFont="1" applyFill="1" applyBorder="1" applyAlignment="1" applyProtection="1">
      <alignment horizontal="center" vertical="center"/>
    </xf>
    <xf numFmtId="9" fontId="44" fillId="6" borderId="1" xfId="14" applyFont="1" applyFill="1" applyBorder="1" applyAlignment="1" applyProtection="1">
      <alignment horizontal="center" vertical="center" wrapText="1"/>
      <protection locked="0"/>
    </xf>
    <xf numFmtId="9" fontId="44" fillId="0" borderId="1" xfId="14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164" fontId="20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6" fontId="22" fillId="7" borderId="1" xfId="2" applyNumberFormat="1" applyFont="1" applyFill="1" applyBorder="1" applyAlignment="1" applyProtection="1">
      <alignment horizontal="right" vertical="center" wrapText="1"/>
      <protection locked="0"/>
    </xf>
    <xf numFmtId="8" fontId="22" fillId="7" borderId="1" xfId="2" applyNumberFormat="1" applyFont="1" applyFill="1" applyBorder="1" applyAlignment="1" applyProtection="1">
      <alignment horizontal="right" vertical="center" wrapText="1"/>
      <protection locked="0"/>
    </xf>
    <xf numFmtId="164" fontId="22" fillId="7" borderId="1" xfId="2" applyNumberFormat="1" applyFont="1" applyFill="1" applyBorder="1" applyAlignment="1" applyProtection="1">
      <alignment horizontal="center" vertical="center" wrapText="1"/>
      <protection locked="0"/>
    </xf>
    <xf numFmtId="9" fontId="22" fillId="7" borderId="1" xfId="14" applyFont="1" applyFill="1" applyBorder="1" applyAlignment="1" applyProtection="1">
      <alignment horizontal="center" vertical="center" wrapText="1"/>
      <protection locked="0"/>
    </xf>
    <xf numFmtId="164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166" fontId="20" fillId="2" borderId="1" xfId="2" applyNumberFormat="1" applyFont="1" applyFill="1" applyBorder="1" applyAlignment="1" applyProtection="1">
      <alignment horizontal="right" vertical="center" wrapText="1"/>
      <protection locked="0"/>
    </xf>
    <xf numFmtId="8" fontId="20" fillId="2" borderId="1" xfId="2" applyNumberFormat="1" applyFont="1" applyFill="1" applyBorder="1" applyAlignment="1" applyProtection="1">
      <alignment horizontal="right" vertical="center" wrapText="1"/>
      <protection locked="0"/>
    </xf>
    <xf numFmtId="9" fontId="22" fillId="7" borderId="1" xfId="14" applyFont="1" applyFill="1" applyBorder="1" applyAlignment="1" applyProtection="1">
      <alignment horizontal="right" vertical="center" wrapText="1"/>
      <protection locked="0"/>
    </xf>
    <xf numFmtId="9" fontId="20" fillId="2" borderId="1" xfId="14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9" fontId="20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14" fillId="0" borderId="0" xfId="2" applyFont="1" applyFill="1" applyBorder="1" applyAlignment="1" applyProtection="1">
      <alignment vertical="top" wrapText="1"/>
      <protection locked="0"/>
    </xf>
    <xf numFmtId="0" fontId="19" fillId="8" borderId="1" xfId="2" applyFont="1" applyFill="1" applyBorder="1" applyAlignment="1" applyProtection="1">
      <alignment horizontal="right" vertical="center" wrapText="1"/>
      <protection locked="0"/>
    </xf>
    <xf numFmtId="9" fontId="1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8" borderId="1" xfId="2" applyFont="1" applyFill="1" applyBorder="1" applyAlignment="1" applyProtection="1">
      <alignment horizontal="center" vertical="center" wrapText="1"/>
      <protection locked="0"/>
    </xf>
    <xf numFmtId="0" fontId="19" fillId="8" borderId="1" xfId="9" applyFont="1" applyFill="1" applyBorder="1" applyAlignment="1">
      <alignment horizontal="right" vertical="center" wrapText="1"/>
    </xf>
    <xf numFmtId="0" fontId="19" fillId="8" borderId="1" xfId="9" applyFont="1" applyFill="1" applyBorder="1" applyAlignment="1">
      <alignment horizontal="center" vertical="center" wrapText="1"/>
    </xf>
    <xf numFmtId="0" fontId="37" fillId="8" borderId="1" xfId="2" applyFont="1" applyFill="1" applyBorder="1" applyAlignment="1" applyProtection="1">
      <alignment horizontal="center" vertical="center" wrapText="1"/>
      <protection locked="0"/>
    </xf>
    <xf numFmtId="0" fontId="37" fillId="8" borderId="6" xfId="2" applyFont="1" applyFill="1" applyBorder="1" applyAlignment="1" applyProtection="1">
      <alignment horizontal="center" vertical="center" wrapText="1"/>
      <protection locked="0"/>
    </xf>
    <xf numFmtId="0" fontId="21" fillId="9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0" fontId="19" fillId="8" borderId="1" xfId="9" applyFont="1" applyFill="1" applyBorder="1" applyAlignment="1">
      <alignment horizontal="left" vertical="center" wrapText="1" indent="1"/>
    </xf>
    <xf numFmtId="49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7" fillId="4" borderId="1" xfId="13" applyFont="1" applyFill="1" applyBorder="1" applyAlignment="1" applyProtection="1">
      <alignment horizontal="center" vertical="center" wrapText="1"/>
      <protection locked="0"/>
    </xf>
    <xf numFmtId="9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5" fillId="4" borderId="1" xfId="2" applyNumberFormat="1" applyFont="1" applyFill="1" applyBorder="1" applyAlignment="1">
      <alignment horizontal="center" vertical="center" wrapText="1"/>
    </xf>
    <xf numFmtId="0" fontId="18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4" borderId="1" xfId="2" applyFont="1" applyFill="1" applyBorder="1" applyAlignment="1" applyProtection="1">
      <alignment horizontal="left" vertical="center" wrapText="1" indent="1"/>
      <protection locked="0"/>
    </xf>
    <xf numFmtId="1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2" borderId="1" xfId="2" applyFont="1" applyFill="1" applyBorder="1" applyAlignment="1" applyProtection="1">
      <alignment vertical="center" wrapText="1"/>
      <protection locked="0"/>
    </xf>
    <xf numFmtId="0" fontId="13" fillId="4" borderId="1" xfId="2" applyFont="1" applyFill="1" applyBorder="1" applyAlignment="1" applyProtection="1">
      <alignment vertical="center" wrapText="1"/>
      <protection locked="0"/>
    </xf>
    <xf numFmtId="49" fontId="13" fillId="4" borderId="1" xfId="2" applyNumberFormat="1" applyFont="1" applyFill="1" applyBorder="1" applyAlignment="1" applyProtection="1">
      <alignment vertical="center" wrapText="1"/>
      <protection locked="0"/>
    </xf>
    <xf numFmtId="0" fontId="24" fillId="2" borderId="1" xfId="2" applyFont="1" applyFill="1" applyBorder="1" applyAlignment="1" applyProtection="1">
      <alignment vertical="center" wrapText="1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9" fontId="15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22" fillId="4" borderId="5" xfId="2" applyFont="1" applyFill="1" applyBorder="1" applyAlignment="1" applyProtection="1">
      <alignment horizontal="left" vertical="center" wrapText="1" indent="1"/>
      <protection locked="0"/>
    </xf>
    <xf numFmtId="0" fontId="22" fillId="4" borderId="2" xfId="2" applyFont="1" applyFill="1" applyBorder="1" applyAlignment="1" applyProtection="1">
      <alignment horizontal="left" vertical="center" wrapText="1" indent="1"/>
      <protection locked="0"/>
    </xf>
    <xf numFmtId="0" fontId="22" fillId="4" borderId="3" xfId="2" applyFont="1" applyFill="1" applyBorder="1" applyAlignment="1" applyProtection="1">
      <alignment horizontal="left" vertical="center" wrapText="1" indent="1"/>
      <protection locked="0"/>
    </xf>
    <xf numFmtId="1" fontId="52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5" fillId="4" borderId="1" xfId="14" applyFont="1" applyFill="1" applyBorder="1" applyAlignment="1">
      <alignment horizontal="center" vertical="center" wrapText="1"/>
    </xf>
    <xf numFmtId="167" fontId="15" fillId="4" borderId="1" xfId="14" applyNumberFormat="1" applyFont="1" applyFill="1" applyBorder="1" applyAlignment="1">
      <alignment horizontal="center" vertical="center" wrapText="1"/>
    </xf>
    <xf numFmtId="1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11" borderId="1" xfId="2" applyFont="1" applyFill="1" applyBorder="1" applyAlignment="1" applyProtection="1">
      <alignment vertical="center" wrapText="1"/>
      <protection locked="0"/>
    </xf>
    <xf numFmtId="0" fontId="0" fillId="6" borderId="0" xfId="0" applyFill="1" applyAlignment="1">
      <alignment vertical="center" wrapText="1"/>
    </xf>
    <xf numFmtId="9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6" borderId="1" xfId="2" applyFont="1" applyFill="1" applyBorder="1" applyAlignment="1" applyProtection="1">
      <alignment vertical="center" wrapText="1"/>
      <protection locked="0"/>
    </xf>
    <xf numFmtId="0" fontId="51" fillId="6" borderId="1" xfId="2" applyFont="1" applyFill="1" applyBorder="1" applyAlignment="1" applyProtection="1">
      <alignment vertical="center" wrapText="1"/>
      <protection locked="0"/>
    </xf>
    <xf numFmtId="10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10" fontId="15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2" applyFont="1" applyFill="1" applyBorder="1" applyAlignment="1" applyProtection="1">
      <alignment horizontal="left" vertical="center" wrapText="1"/>
      <protection locked="0"/>
    </xf>
    <xf numFmtId="0" fontId="22" fillId="7" borderId="5" xfId="9" applyFont="1" applyFill="1" applyBorder="1" applyAlignment="1">
      <alignment horizontal="center" vertical="center"/>
    </xf>
    <xf numFmtId="0" fontId="22" fillId="7" borderId="5" xfId="2" applyFont="1" applyFill="1" applyBorder="1" applyAlignment="1" applyProtection="1">
      <alignment horizontal="center" vertical="center" wrapText="1"/>
      <protection locked="0"/>
    </xf>
    <xf numFmtId="0" fontId="13" fillId="11" borderId="1" xfId="2" applyFont="1" applyFill="1" applyBorder="1" applyAlignment="1" applyProtection="1">
      <alignment vertical="center" wrapText="1"/>
      <protection locked="0"/>
    </xf>
    <xf numFmtId="0" fontId="15" fillId="11" borderId="1" xfId="2" applyFont="1" applyFill="1" applyBorder="1" applyAlignment="1" applyProtection="1">
      <alignment vertical="center" wrapText="1"/>
      <protection locked="0"/>
    </xf>
    <xf numFmtId="0" fontId="13" fillId="11" borderId="1" xfId="2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center" vertical="center" wrapText="1"/>
    </xf>
    <xf numFmtId="10" fontId="0" fillId="0" borderId="21" xfId="0" applyNumberFormat="1" applyBorder="1" applyAlignment="1">
      <alignment horizontal="center" vertical="center" wrapText="1"/>
    </xf>
    <xf numFmtId="10" fontId="0" fillId="2" borderId="21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0" fontId="0" fillId="2" borderId="28" xfId="0" applyNumberFormat="1" applyFill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10" fontId="54" fillId="0" borderId="30" xfId="0" applyNumberFormat="1" applyFont="1" applyBorder="1" applyAlignment="1">
      <alignment horizontal="center" vertical="center" wrapText="1"/>
    </xf>
    <xf numFmtId="10" fontId="54" fillId="0" borderId="31" xfId="0" applyNumberFormat="1" applyFont="1" applyBorder="1" applyAlignment="1">
      <alignment horizontal="center" vertical="center" wrapText="1"/>
    </xf>
    <xf numFmtId="10" fontId="55" fillId="2" borderId="21" xfId="0" applyNumberFormat="1" applyFont="1" applyFill="1" applyBorder="1" applyAlignment="1">
      <alignment horizontal="center" vertical="center" wrapText="1"/>
    </xf>
    <xf numFmtId="10" fontId="54" fillId="2" borderId="30" xfId="0" applyNumberFormat="1" applyFont="1" applyFill="1" applyBorder="1" applyAlignment="1">
      <alignment horizontal="center" vertical="center" wrapText="1"/>
    </xf>
    <xf numFmtId="9" fontId="15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0" fillId="12" borderId="27" xfId="0" applyFill="1" applyBorder="1" applyAlignment="1">
      <alignment horizontal="center" vertical="center" wrapText="1"/>
    </xf>
    <xf numFmtId="10" fontId="0" fillId="12" borderId="21" xfId="0" applyNumberFormat="1" applyFill="1" applyBorder="1" applyAlignment="1">
      <alignment horizontal="center" vertical="center" wrapText="1"/>
    </xf>
    <xf numFmtId="10" fontId="0" fillId="12" borderId="28" xfId="0" applyNumberFormat="1" applyFill="1" applyBorder="1" applyAlignment="1">
      <alignment horizontal="center" vertical="center" wrapText="1"/>
    </xf>
    <xf numFmtId="0" fontId="1" fillId="5" borderId="35" xfId="34" applyFill="1" applyBorder="1"/>
    <xf numFmtId="0" fontId="57" fillId="13" borderId="21" xfId="34" applyFont="1" applyFill="1" applyBorder="1" applyAlignment="1">
      <alignment horizontal="center" wrapText="1"/>
    </xf>
    <xf numFmtId="0" fontId="57" fillId="13" borderId="40" xfId="34" applyFont="1" applyFill="1" applyBorder="1" applyAlignment="1">
      <alignment horizontal="center" wrapText="1"/>
    </xf>
    <xf numFmtId="0" fontId="59" fillId="0" borderId="21" xfId="34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57" fillId="13" borderId="37" xfId="34" applyFont="1" applyFill="1" applyBorder="1" applyAlignment="1">
      <alignment horizontal="center" wrapText="1"/>
    </xf>
    <xf numFmtId="0" fontId="1" fillId="5" borderId="32" xfId="34" applyFill="1" applyBorder="1"/>
    <xf numFmtId="0" fontId="57" fillId="13" borderId="44" xfId="34" applyFont="1" applyFill="1" applyBorder="1" applyAlignment="1">
      <alignment wrapText="1"/>
    </xf>
    <xf numFmtId="0" fontId="1" fillId="5" borderId="0" xfId="34" applyFill="1" applyBorder="1"/>
    <xf numFmtId="0" fontId="1" fillId="5" borderId="36" xfId="34" applyFill="1" applyBorder="1"/>
    <xf numFmtId="0" fontId="1" fillId="5" borderId="22" xfId="34" applyFill="1" applyBorder="1"/>
    <xf numFmtId="0" fontId="1" fillId="5" borderId="45" xfId="34" applyFill="1" applyBorder="1"/>
    <xf numFmtId="0" fontId="57" fillId="13" borderId="33" xfId="34" applyFont="1" applyFill="1" applyBorder="1" applyAlignment="1">
      <alignment wrapText="1"/>
    </xf>
    <xf numFmtId="0" fontId="1" fillId="5" borderId="23" xfId="34" applyFill="1" applyBorder="1"/>
    <xf numFmtId="0" fontId="62" fillId="5" borderId="21" xfId="0" applyFont="1" applyFill="1" applyBorder="1" applyAlignment="1">
      <alignment horizontal="center" vertical="center" wrapText="1"/>
    </xf>
    <xf numFmtId="0" fontId="58" fillId="0" borderId="21" xfId="34" applyFont="1" applyBorder="1" applyAlignment="1">
      <alignment vertical="top" wrapText="1" shrinkToFit="1"/>
    </xf>
    <xf numFmtId="0" fontId="58" fillId="14" borderId="21" xfId="34" applyFont="1" applyFill="1" applyBorder="1" applyAlignment="1">
      <alignment vertical="top" wrapText="1" shrinkToFit="1"/>
    </xf>
    <xf numFmtId="0" fontId="58" fillId="14" borderId="21" xfId="34" applyFont="1" applyFill="1" applyBorder="1" applyAlignment="1">
      <alignment vertical="top" wrapText="1"/>
    </xf>
    <xf numFmtId="0" fontId="59" fillId="0" borderId="21" xfId="34" applyFont="1" applyBorder="1" applyAlignment="1">
      <alignment horizontal="center" vertical="center" wrapText="1"/>
    </xf>
    <xf numFmtId="0" fontId="15" fillId="11" borderId="0" xfId="0" applyFont="1" applyFill="1">
      <alignment wrapText="1"/>
    </xf>
    <xf numFmtId="0" fontId="22" fillId="11" borderId="0" xfId="0" applyFont="1" applyFill="1">
      <alignment wrapText="1"/>
    </xf>
    <xf numFmtId="0" fontId="34" fillId="4" borderId="1" xfId="15" applyNumberFormat="1" applyFont="1" applyFill="1" applyBorder="1" applyAlignment="1" applyProtection="1">
      <alignment horizontal="center" vertical="center" wrapText="1"/>
      <protection locked="0"/>
    </xf>
    <xf numFmtId="167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5" fillId="4" borderId="1" xfId="14" applyFont="1" applyFill="1" applyBorder="1" applyAlignment="1" applyProtection="1">
      <alignment horizontal="center" vertical="center" wrapText="1"/>
      <protection locked="0"/>
    </xf>
    <xf numFmtId="1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20" fillId="2" borderId="1" xfId="14" applyNumberFormat="1" applyFont="1" applyFill="1" applyBorder="1" applyAlignment="1" applyProtection="1">
      <alignment horizontal="right" vertical="center" wrapText="1"/>
      <protection locked="0"/>
    </xf>
    <xf numFmtId="10" fontId="22" fillId="7" borderId="1" xfId="14" applyNumberFormat="1" applyFont="1" applyFill="1" applyBorder="1" applyAlignment="1" applyProtection="1">
      <alignment horizontal="right" vertical="center" wrapText="1"/>
      <protection locked="0"/>
    </xf>
    <xf numFmtId="10" fontId="20" fillId="2" borderId="5" xfId="14" applyNumberFormat="1" applyFont="1" applyFill="1" applyBorder="1" applyAlignment="1" applyProtection="1">
      <alignment horizontal="right" vertical="center" wrapText="1"/>
      <protection locked="0"/>
    </xf>
    <xf numFmtId="10" fontId="20" fillId="2" borderId="5" xfId="14" applyNumberFormat="1" applyFont="1" applyFill="1" applyBorder="1" applyAlignment="1" applyProtection="1">
      <alignment vertical="center" wrapText="1"/>
      <protection locked="0"/>
    </xf>
    <xf numFmtId="0" fontId="0" fillId="15" borderId="21" xfId="0" applyFill="1" applyBorder="1" applyAlignment="1">
      <alignment vertical="center" wrapText="1"/>
    </xf>
    <xf numFmtId="10" fontId="0" fillId="0" borderId="21" xfId="0" applyNumberFormat="1" applyBorder="1" applyAlignment="1">
      <alignment vertical="center" wrapText="1"/>
    </xf>
    <xf numFmtId="0" fontId="0" fillId="15" borderId="24" xfId="0" applyFill="1" applyBorder="1">
      <alignment wrapText="1"/>
    </xf>
    <xf numFmtId="0" fontId="0" fillId="15" borderId="25" xfId="0" applyFill="1" applyBorder="1">
      <alignment wrapText="1"/>
    </xf>
    <xf numFmtId="0" fontId="0" fillId="15" borderId="26" xfId="0" applyFill="1" applyBorder="1">
      <alignment wrapText="1"/>
    </xf>
    <xf numFmtId="9" fontId="0" fillId="0" borderId="27" xfId="0" applyNumberFormat="1" applyBorder="1">
      <alignment wrapText="1"/>
    </xf>
    <xf numFmtId="9" fontId="0" fillId="0" borderId="28" xfId="0" applyNumberFormat="1" applyBorder="1">
      <alignment wrapText="1"/>
    </xf>
    <xf numFmtId="0" fontId="0" fillId="15" borderId="27" xfId="0" applyFill="1" applyBorder="1">
      <alignment wrapText="1"/>
    </xf>
    <xf numFmtId="9" fontId="0" fillId="15" borderId="28" xfId="0" applyNumberFormat="1" applyFill="1" applyBorder="1">
      <alignment wrapText="1"/>
    </xf>
    <xf numFmtId="0" fontId="0" fillId="15" borderId="28" xfId="0" applyFill="1" applyBorder="1">
      <alignment wrapText="1"/>
    </xf>
    <xf numFmtId="9" fontId="54" fillId="0" borderId="29" xfId="0" applyNumberFormat="1" applyFont="1" applyBorder="1">
      <alignment wrapText="1"/>
    </xf>
    <xf numFmtId="0" fontId="0" fillId="15" borderId="30" xfId="0" applyFill="1" applyBorder="1">
      <alignment wrapText="1"/>
    </xf>
    <xf numFmtId="0" fontId="0" fillId="15" borderId="31" xfId="0" applyFill="1" applyBorder="1">
      <alignment wrapText="1"/>
    </xf>
    <xf numFmtId="10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10" fontId="0" fillId="6" borderId="21" xfId="0" applyNumberFormat="1" applyFill="1" applyBorder="1" applyAlignment="1">
      <alignment horizontal="center" vertical="center" wrapText="1"/>
    </xf>
    <xf numFmtId="10" fontId="0" fillId="6" borderId="28" xfId="0" applyNumberForma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center" vertical="center" wrapText="1"/>
    </xf>
    <xf numFmtId="10" fontId="0" fillId="0" borderId="0" xfId="0" applyNumberFormat="1">
      <alignment wrapText="1"/>
    </xf>
    <xf numFmtId="9" fontId="20" fillId="4" borderId="1" xfId="14" applyFont="1" applyFill="1" applyBorder="1" applyAlignment="1">
      <alignment horizontal="left" vertical="center" indent="1"/>
    </xf>
    <xf numFmtId="49" fontId="2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2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2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6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6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9" fillId="9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Border="1">
      <alignment wrapText="1"/>
    </xf>
    <xf numFmtId="0" fontId="0" fillId="0" borderId="10" xfId="0" applyBorder="1">
      <alignment wrapText="1"/>
    </xf>
    <xf numFmtId="0" fontId="0" fillId="0" borderId="19" xfId="0" applyBorder="1">
      <alignment wrapText="1"/>
    </xf>
    <xf numFmtId="0" fontId="0" fillId="0" borderId="0" xfId="0">
      <alignment wrapText="1"/>
    </xf>
    <xf numFmtId="0" fontId="0" fillId="0" borderId="20" xfId="0" applyBorder="1">
      <alignment wrapText="1"/>
    </xf>
    <xf numFmtId="0" fontId="0" fillId="0" borderId="11" xfId="0" applyBorder="1">
      <alignment wrapText="1"/>
    </xf>
    <xf numFmtId="0" fontId="0" fillId="0" borderId="4" xfId="0" applyBorder="1">
      <alignment wrapText="1"/>
    </xf>
    <xf numFmtId="0" fontId="0" fillId="0" borderId="12" xfId="0" applyBorder="1">
      <alignment wrapText="1"/>
    </xf>
    <xf numFmtId="0" fontId="19" fillId="9" borderId="5" xfId="2" applyFont="1" applyFill="1" applyBorder="1" applyAlignment="1" applyProtection="1">
      <alignment horizontal="center" vertical="center" wrapText="1"/>
      <protection locked="0"/>
    </xf>
    <xf numFmtId="0" fontId="19" fillId="9" borderId="3" xfId="2" applyFont="1" applyFill="1" applyBorder="1" applyAlignment="1" applyProtection="1">
      <alignment horizontal="center" vertical="center" wrapText="1"/>
      <protection locked="0"/>
    </xf>
    <xf numFmtId="0" fontId="19" fillId="8" borderId="8" xfId="9" applyFont="1" applyFill="1" applyBorder="1" applyAlignment="1">
      <alignment horizontal="center" vertical="center" wrapText="1"/>
    </xf>
    <xf numFmtId="0" fontId="19" fillId="8" borderId="10" xfId="9" applyFont="1" applyFill="1" applyBorder="1" applyAlignment="1">
      <alignment horizontal="center" vertical="center" wrapText="1"/>
    </xf>
    <xf numFmtId="0" fontId="19" fillId="8" borderId="11" xfId="9" applyFont="1" applyFill="1" applyBorder="1" applyAlignment="1">
      <alignment horizontal="center" vertical="center" wrapText="1"/>
    </xf>
    <xf numFmtId="0" fontId="19" fillId="8" borderId="12" xfId="9" applyFont="1" applyFill="1" applyBorder="1" applyAlignment="1">
      <alignment horizontal="center" vertical="center" wrapText="1"/>
    </xf>
    <xf numFmtId="0" fontId="20" fillId="7" borderId="5" xfId="9" applyFont="1" applyFill="1" applyBorder="1" applyAlignment="1">
      <alignment horizontal="center" vertical="center" wrapText="1"/>
    </xf>
    <xf numFmtId="0" fontId="20" fillId="7" borderId="3" xfId="9" applyFont="1" applyFill="1" applyBorder="1" applyAlignment="1">
      <alignment horizontal="center" vertical="center" wrapText="1"/>
    </xf>
    <xf numFmtId="1" fontId="20" fillId="2" borderId="5" xfId="14" applyNumberFormat="1" applyFont="1" applyFill="1" applyBorder="1" applyAlignment="1" applyProtection="1">
      <alignment horizontal="center" vertical="center" wrapText="1"/>
      <protection locked="0"/>
    </xf>
    <xf numFmtId="1" fontId="20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22" fillId="4" borderId="5" xfId="2" applyFont="1" applyFill="1" applyBorder="1" applyAlignment="1" applyProtection="1">
      <alignment horizontal="left" vertical="center" wrapText="1" indent="1"/>
      <protection locked="0"/>
    </xf>
    <xf numFmtId="0" fontId="22" fillId="4" borderId="2" xfId="2" applyFont="1" applyFill="1" applyBorder="1" applyAlignment="1" applyProtection="1">
      <alignment horizontal="left" vertical="center" wrapText="1" indent="1"/>
      <protection locked="0"/>
    </xf>
    <xf numFmtId="0" fontId="22" fillId="4" borderId="3" xfId="2" applyFont="1" applyFill="1" applyBorder="1" applyAlignment="1" applyProtection="1">
      <alignment horizontal="left" vertical="center" wrapText="1" indent="1"/>
      <protection locked="0"/>
    </xf>
    <xf numFmtId="0" fontId="21" fillId="9" borderId="16" xfId="0" applyFont="1" applyFill="1" applyBorder="1" applyAlignment="1" applyProtection="1">
      <alignment horizontal="left" vertical="center" wrapText="1"/>
      <protection locked="0"/>
    </xf>
    <xf numFmtId="0" fontId="21" fillId="9" borderId="2" xfId="0" applyFont="1" applyFill="1" applyBorder="1" applyAlignment="1" applyProtection="1">
      <alignment horizontal="left" vertical="center" wrapText="1"/>
      <protection locked="0"/>
    </xf>
    <xf numFmtId="0" fontId="21" fillId="9" borderId="17" xfId="0" applyFont="1" applyFill="1" applyBorder="1" applyAlignment="1" applyProtection="1">
      <alignment horizontal="left" vertical="center" wrapText="1"/>
      <protection locked="0"/>
    </xf>
    <xf numFmtId="0" fontId="22" fillId="4" borderId="5" xfId="2" applyFont="1" applyFill="1" applyBorder="1" applyAlignment="1" applyProtection="1">
      <alignment horizontal="left" vertical="center" wrapText="1"/>
      <protection locked="0"/>
    </xf>
    <xf numFmtId="0" fontId="22" fillId="4" borderId="2" xfId="2" applyFont="1" applyFill="1" applyBorder="1" applyAlignment="1" applyProtection="1">
      <alignment horizontal="left" vertical="center" wrapText="1"/>
      <protection locked="0"/>
    </xf>
    <xf numFmtId="0" fontId="22" fillId="4" borderId="3" xfId="2" applyFont="1" applyFill="1" applyBorder="1" applyAlignment="1" applyProtection="1">
      <alignment horizontal="left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/>
      <protection locked="0"/>
    </xf>
    <xf numFmtId="0" fontId="21" fillId="9" borderId="1" xfId="0" applyFont="1" applyFill="1" applyBorder="1" applyAlignment="1" applyProtection="1">
      <alignment horizontal="center" vertical="center" wrapText="1"/>
      <protection locked="0"/>
    </xf>
    <xf numFmtId="164" fontId="20" fillId="2" borderId="5" xfId="14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14" applyNumberFormat="1" applyFont="1" applyFill="1" applyBorder="1" applyAlignment="1" applyProtection="1">
      <alignment horizontal="center" vertical="center" wrapText="1"/>
      <protection locked="0"/>
    </xf>
    <xf numFmtId="166" fontId="20" fillId="2" borderId="5" xfId="2" applyNumberFormat="1" applyFont="1" applyFill="1" applyBorder="1" applyAlignment="1" applyProtection="1">
      <alignment horizontal="right" vertical="center" wrapText="1"/>
      <protection locked="0"/>
    </xf>
    <xf numFmtId="166" fontId="20" fillId="2" borderId="3" xfId="2" applyNumberFormat="1" applyFont="1" applyFill="1" applyBorder="1" applyAlignment="1" applyProtection="1">
      <alignment horizontal="right" vertical="center" wrapText="1"/>
      <protection locked="0"/>
    </xf>
    <xf numFmtId="0" fontId="22" fillId="4" borderId="5" xfId="9" applyFont="1" applyFill="1" applyBorder="1" applyAlignment="1">
      <alignment horizontal="right" vertical="center"/>
    </xf>
    <xf numFmtId="0" fontId="22" fillId="4" borderId="2" xfId="9" applyFont="1" applyFill="1" applyBorder="1" applyAlignment="1">
      <alignment horizontal="right" vertical="center"/>
    </xf>
    <xf numFmtId="0" fontId="22" fillId="4" borderId="3" xfId="9" applyFont="1" applyFill="1" applyBorder="1" applyAlignment="1">
      <alignment horizontal="right" vertical="center"/>
    </xf>
    <xf numFmtId="9" fontId="20" fillId="4" borderId="5" xfId="14" applyFont="1" applyFill="1" applyBorder="1" applyAlignment="1">
      <alignment horizontal="center" vertical="center"/>
    </xf>
    <xf numFmtId="9" fontId="20" fillId="4" borderId="3" xfId="14" applyFont="1" applyFill="1" applyBorder="1" applyAlignment="1">
      <alignment horizontal="center" vertical="center"/>
    </xf>
    <xf numFmtId="0" fontId="21" fillId="9" borderId="5" xfId="0" applyFont="1" applyFill="1" applyBorder="1" applyAlignment="1" applyProtection="1">
      <alignment horizontal="center" vertical="center" wrapText="1"/>
      <protection locked="0"/>
    </xf>
    <xf numFmtId="0" fontId="21" fillId="9" borderId="2" xfId="0" applyFont="1" applyFill="1" applyBorder="1" applyAlignment="1" applyProtection="1">
      <alignment horizontal="center" vertical="center" wrapText="1"/>
      <protection locked="0"/>
    </xf>
    <xf numFmtId="0" fontId="21" fillId="9" borderId="3" xfId="0" applyFont="1" applyFill="1" applyBorder="1" applyAlignment="1" applyProtection="1">
      <alignment horizontal="center" vertical="center" wrapText="1"/>
      <protection locked="0"/>
    </xf>
    <xf numFmtId="49" fontId="41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41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41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20" fillId="4" borderId="1" xfId="14" applyFont="1" applyFill="1" applyBorder="1" applyAlignment="1">
      <alignment horizontal="center" vertical="center"/>
    </xf>
    <xf numFmtId="9" fontId="20" fillId="4" borderId="5" xfId="14" applyFont="1" applyFill="1" applyBorder="1" applyAlignment="1">
      <alignment horizontal="right" vertical="center"/>
    </xf>
    <xf numFmtId="9" fontId="20" fillId="4" borderId="2" xfId="14" applyFont="1" applyFill="1" applyBorder="1" applyAlignment="1">
      <alignment horizontal="right" vertical="center"/>
    </xf>
    <xf numFmtId="9" fontId="20" fillId="4" borderId="3" xfId="14" applyFont="1" applyFill="1" applyBorder="1" applyAlignment="1">
      <alignment horizontal="right" vertical="center"/>
    </xf>
    <xf numFmtId="0" fontId="29" fillId="2" borderId="3" xfId="2" applyFont="1" applyFill="1" applyBorder="1" applyAlignment="1" applyProtection="1">
      <alignment horizontal="right" vertical="center" wrapText="1" indent="1"/>
      <protection locked="0"/>
    </xf>
    <xf numFmtId="0" fontId="29" fillId="2" borderId="1" xfId="2" applyFont="1" applyFill="1" applyBorder="1" applyAlignment="1" applyProtection="1">
      <alignment horizontal="right" vertical="center" wrapText="1" indent="1"/>
      <protection locked="0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2" xfId="0" applyFont="1" applyFill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  <protection locked="0"/>
    </xf>
    <xf numFmtId="0" fontId="19" fillId="9" borderId="8" xfId="2" applyFont="1" applyFill="1" applyBorder="1" applyAlignment="1" applyProtection="1">
      <alignment horizontal="center" vertical="center" wrapText="1"/>
      <protection locked="0"/>
    </xf>
    <xf numFmtId="0" fontId="19" fillId="9" borderId="9" xfId="2" applyFont="1" applyFill="1" applyBorder="1" applyAlignment="1" applyProtection="1">
      <alignment horizontal="center" vertical="center" wrapText="1"/>
      <protection locked="0"/>
    </xf>
    <xf numFmtId="0" fontId="19" fillId="9" borderId="10" xfId="2" applyFont="1" applyFill="1" applyBorder="1" applyAlignment="1" applyProtection="1">
      <alignment horizontal="center" vertical="center" wrapText="1"/>
      <protection locked="0"/>
    </xf>
    <xf numFmtId="0" fontId="14" fillId="2" borderId="5" xfId="2" applyFont="1" applyFill="1" applyBorder="1" applyAlignment="1" applyProtection="1">
      <alignment horizontal="left" vertical="top" wrapText="1" indent="1"/>
      <protection locked="0"/>
    </xf>
    <xf numFmtId="0" fontId="14" fillId="2" borderId="2" xfId="2" applyFont="1" applyFill="1" applyBorder="1" applyAlignment="1" applyProtection="1">
      <alignment horizontal="left" vertical="top" wrapText="1" indent="1"/>
      <protection locked="0"/>
    </xf>
    <xf numFmtId="0" fontId="14" fillId="2" borderId="3" xfId="2" applyFont="1" applyFill="1" applyBorder="1" applyAlignment="1" applyProtection="1">
      <alignment horizontal="left" vertical="top" wrapText="1" indent="1"/>
      <protection locked="0"/>
    </xf>
    <xf numFmtId="0" fontId="20" fillId="2" borderId="5" xfId="2" applyFont="1" applyFill="1" applyBorder="1" applyAlignment="1" applyProtection="1">
      <alignment horizontal="left" vertical="center" wrapText="1" indent="1"/>
      <protection locked="0"/>
    </xf>
    <xf numFmtId="0" fontId="20" fillId="2" borderId="2" xfId="2" applyFont="1" applyFill="1" applyBorder="1" applyAlignment="1" applyProtection="1">
      <alignment horizontal="left" vertical="center" wrapText="1" indent="1"/>
      <protection locked="0"/>
    </xf>
    <xf numFmtId="0" fontId="20" fillId="2" borderId="18" xfId="2" applyFont="1" applyFill="1" applyBorder="1" applyAlignment="1" applyProtection="1">
      <alignment horizontal="left" vertical="center" wrapText="1" indent="1"/>
      <protection locked="0"/>
    </xf>
    <xf numFmtId="0" fontId="21" fillId="8" borderId="5" xfId="0" applyFont="1" applyFill="1" applyBorder="1" applyAlignment="1" applyProtection="1">
      <alignment horizontal="left" vertical="center" indent="1"/>
      <protection locked="0"/>
    </xf>
    <xf numFmtId="0" fontId="21" fillId="8" borderId="2" xfId="0" applyFont="1" applyFill="1" applyBorder="1" applyAlignment="1" applyProtection="1">
      <alignment horizontal="left" vertical="center" indent="1"/>
      <protection locked="0"/>
    </xf>
    <xf numFmtId="0" fontId="21" fillId="8" borderId="3" xfId="0" applyFont="1" applyFill="1" applyBorder="1" applyAlignment="1" applyProtection="1">
      <alignment horizontal="left" vertical="center" indent="1"/>
      <protection locked="0"/>
    </xf>
    <xf numFmtId="166" fontId="22" fillId="7" borderId="5" xfId="2" applyNumberFormat="1" applyFont="1" applyFill="1" applyBorder="1" applyAlignment="1" applyProtection="1">
      <alignment horizontal="right" vertical="center" wrapText="1" indent="1"/>
      <protection locked="0"/>
    </xf>
    <xf numFmtId="166" fontId="22" fillId="7" borderId="3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5" xfId="2" applyFont="1" applyFill="1" applyBorder="1" applyAlignment="1" applyProtection="1">
      <alignment horizontal="left" vertical="center" wrapText="1" indent="1"/>
      <protection locked="0"/>
    </xf>
    <xf numFmtId="0" fontId="22" fillId="7" borderId="3" xfId="2" applyFont="1" applyFill="1" applyBorder="1" applyAlignment="1" applyProtection="1">
      <alignment horizontal="left" vertical="center" wrapText="1" indent="1"/>
      <protection locked="0"/>
    </xf>
    <xf numFmtId="0" fontId="19" fillId="8" borderId="5" xfId="2" applyFont="1" applyFill="1" applyBorder="1" applyAlignment="1" applyProtection="1">
      <alignment horizontal="center" vertical="center" wrapText="1"/>
      <protection locked="0"/>
    </xf>
    <xf numFmtId="0" fontId="19" fillId="8" borderId="2" xfId="2" applyFont="1" applyFill="1" applyBorder="1" applyAlignment="1" applyProtection="1">
      <alignment horizontal="center" vertical="center" wrapText="1"/>
      <protection locked="0"/>
    </xf>
    <xf numFmtId="0" fontId="19" fillId="8" borderId="3" xfId="2" applyFont="1" applyFill="1" applyBorder="1" applyAlignment="1" applyProtection="1">
      <alignment horizontal="center" vertical="center" wrapText="1"/>
      <protection locked="0"/>
    </xf>
    <xf numFmtId="0" fontId="20" fillId="2" borderId="3" xfId="2" applyFont="1" applyFill="1" applyBorder="1" applyAlignment="1" applyProtection="1">
      <alignment horizontal="left" vertical="center" wrapText="1" indent="1"/>
      <protection locked="0"/>
    </xf>
    <xf numFmtId="0" fontId="22" fillId="7" borderId="5" xfId="2" applyFont="1" applyFill="1" applyBorder="1" applyAlignment="1" applyProtection="1">
      <alignment horizontal="left" vertical="center" wrapText="1" indent="2"/>
      <protection locked="0"/>
    </xf>
    <xf numFmtId="0" fontId="22" fillId="7" borderId="2" xfId="2" applyFont="1" applyFill="1" applyBorder="1" applyAlignment="1" applyProtection="1">
      <alignment horizontal="left" vertical="center" wrapText="1" indent="2"/>
      <protection locked="0"/>
    </xf>
    <xf numFmtId="0" fontId="22" fillId="7" borderId="3" xfId="2" applyFont="1" applyFill="1" applyBorder="1" applyAlignment="1" applyProtection="1">
      <alignment horizontal="left" vertical="center" wrapText="1" indent="2"/>
      <protection locked="0"/>
    </xf>
    <xf numFmtId="0" fontId="18" fillId="0" borderId="0" xfId="9" applyFont="1" applyFill="1" applyBorder="1" applyAlignment="1">
      <alignment horizontal="left" vertical="center"/>
    </xf>
    <xf numFmtId="0" fontId="22" fillId="4" borderId="1" xfId="9" applyFont="1" applyFill="1" applyBorder="1" applyAlignment="1">
      <alignment horizontal="left" vertical="center" wrapText="1" indent="1"/>
    </xf>
    <xf numFmtId="167" fontId="20" fillId="4" borderId="1" xfId="14" applyNumberFormat="1" applyFont="1" applyFill="1" applyBorder="1" applyAlignment="1">
      <alignment horizontal="center" vertical="center"/>
    </xf>
    <xf numFmtId="0" fontId="18" fillId="0" borderId="13" xfId="9" applyFont="1" applyFill="1" applyBorder="1" applyAlignment="1">
      <alignment horizontal="left" vertical="center"/>
    </xf>
    <xf numFmtId="9" fontId="18" fillId="0" borderId="0" xfId="9" applyNumberFormat="1" applyFont="1" applyFill="1" applyBorder="1" applyAlignment="1">
      <alignment horizontal="left" vertical="center"/>
    </xf>
    <xf numFmtId="0" fontId="19" fillId="8" borderId="1" xfId="2" applyFont="1" applyFill="1" applyBorder="1" applyAlignment="1" applyProtection="1">
      <alignment horizontal="left" vertical="center" indent="1"/>
      <protection locked="0"/>
    </xf>
    <xf numFmtId="0" fontId="19" fillId="8" borderId="1" xfId="2" applyFont="1" applyFill="1" applyBorder="1" applyAlignment="1" applyProtection="1">
      <alignment horizontal="left" vertical="center" wrapText="1" indent="1"/>
      <protection locked="0"/>
    </xf>
    <xf numFmtId="0" fontId="17" fillId="0" borderId="1" xfId="2" applyFont="1" applyFill="1" applyBorder="1" applyAlignment="1" applyProtection="1">
      <alignment horizontal="left" vertical="center" wrapText="1" indent="1"/>
      <protection locked="0"/>
    </xf>
    <xf numFmtId="0" fontId="23" fillId="2" borderId="1" xfId="2" applyFont="1" applyFill="1" applyBorder="1" applyAlignment="1" applyProtection="1">
      <alignment horizontal="right" vertical="center" wrapText="1"/>
      <protection locked="0"/>
    </xf>
    <xf numFmtId="0" fontId="20" fillId="2" borderId="1" xfId="2" applyFont="1" applyFill="1" applyBorder="1" applyAlignment="1" applyProtection="1">
      <alignment horizontal="right" vertical="center" wrapText="1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0" fontId="43" fillId="0" borderId="1" xfId="2" applyFont="1" applyFill="1" applyBorder="1" applyAlignment="1" applyProtection="1">
      <alignment horizontal="left" vertical="center" wrapText="1" indent="1"/>
      <protection locked="0"/>
    </xf>
    <xf numFmtId="0" fontId="13" fillId="4" borderId="5" xfId="2" applyFont="1" applyFill="1" applyBorder="1" applyAlignment="1" applyProtection="1">
      <alignment horizontal="left" vertical="center" wrapText="1"/>
      <protection locked="0"/>
    </xf>
    <xf numFmtId="0" fontId="13" fillId="4" borderId="2" xfId="2" applyFont="1" applyFill="1" applyBorder="1" applyAlignment="1" applyProtection="1">
      <alignment horizontal="left" vertical="center" wrapText="1"/>
      <protection locked="0"/>
    </xf>
    <xf numFmtId="0" fontId="13" fillId="4" borderId="3" xfId="2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20" fillId="2" borderId="5" xfId="2" applyFont="1" applyFill="1" applyBorder="1" applyAlignment="1" applyProtection="1">
      <alignment horizontal="center" vertical="center" wrapText="1"/>
      <protection locked="0"/>
    </xf>
    <xf numFmtId="0" fontId="20" fillId="2" borderId="2" xfId="2" applyFont="1" applyFill="1" applyBorder="1" applyAlignment="1" applyProtection="1">
      <alignment horizontal="center" vertical="center" wrapText="1"/>
      <protection locked="0"/>
    </xf>
    <xf numFmtId="0" fontId="20" fillId="2" borderId="3" xfId="2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vertical="top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left" vertical="center" wrapText="1" indent="1"/>
      <protection locked="0"/>
    </xf>
    <xf numFmtId="0" fontId="43" fillId="6" borderId="1" xfId="2" applyFont="1" applyFill="1" applyBorder="1" applyAlignment="1" applyProtection="1">
      <alignment horizontal="left" vertical="center" wrapText="1" indent="1"/>
      <protection locked="0"/>
    </xf>
    <xf numFmtId="0" fontId="22" fillId="4" borderId="7" xfId="9" applyFont="1" applyFill="1" applyBorder="1" applyAlignment="1">
      <alignment horizontal="left" vertical="center" indent="1"/>
    </xf>
    <xf numFmtId="0" fontId="20" fillId="2" borderId="1" xfId="9" applyFont="1" applyFill="1" applyBorder="1" applyAlignment="1">
      <alignment horizontal="left" vertical="center" indent="1"/>
    </xf>
    <xf numFmtId="0" fontId="22" fillId="4" borderId="1" xfId="9" applyFont="1" applyFill="1" applyBorder="1" applyAlignment="1">
      <alignment horizontal="left" vertical="center" indent="1"/>
    </xf>
    <xf numFmtId="0" fontId="30" fillId="4" borderId="5" xfId="2" applyFont="1" applyFill="1" applyBorder="1" applyAlignment="1" applyProtection="1">
      <alignment horizontal="right" vertical="center" wrapText="1" indent="1"/>
      <protection locked="0"/>
    </xf>
    <xf numFmtId="0" fontId="30" fillId="4" borderId="2" xfId="2" applyFont="1" applyFill="1" applyBorder="1" applyAlignment="1" applyProtection="1">
      <alignment horizontal="right" vertical="center" wrapText="1" indent="1"/>
      <protection locked="0"/>
    </xf>
    <xf numFmtId="0" fontId="30" fillId="4" borderId="3" xfId="2" applyFont="1" applyFill="1" applyBorder="1" applyAlignment="1" applyProtection="1">
      <alignment horizontal="right" vertical="center" wrapText="1" indent="1"/>
      <protection locked="0"/>
    </xf>
    <xf numFmtId="0" fontId="25" fillId="8" borderId="9" xfId="0" applyFont="1" applyFill="1" applyBorder="1" applyAlignment="1" applyProtection="1">
      <alignment horizontal="center" vertical="center" wrapText="1"/>
      <protection locked="0"/>
    </xf>
    <xf numFmtId="0" fontId="19" fillId="8" borderId="5" xfId="9" applyFont="1" applyFill="1" applyBorder="1" applyAlignment="1">
      <alignment horizontal="center" vertical="center" wrapText="1"/>
    </xf>
    <xf numFmtId="0" fontId="19" fillId="8" borderId="2" xfId="9" applyFont="1" applyFill="1" applyBorder="1" applyAlignment="1">
      <alignment horizontal="center" vertical="center" wrapText="1"/>
    </xf>
    <xf numFmtId="0" fontId="19" fillId="8" borderId="3" xfId="9" applyFont="1" applyFill="1" applyBorder="1" applyAlignment="1">
      <alignment horizontal="center" vertical="center" wrapText="1"/>
    </xf>
    <xf numFmtId="0" fontId="22" fillId="7" borderId="5" xfId="9" applyFont="1" applyFill="1" applyBorder="1" applyAlignment="1">
      <alignment horizontal="left" vertical="center" indent="1"/>
    </xf>
    <xf numFmtId="0" fontId="22" fillId="7" borderId="3" xfId="9" applyFont="1" applyFill="1" applyBorder="1" applyAlignment="1">
      <alignment horizontal="left" vertical="center" indent="1"/>
    </xf>
    <xf numFmtId="0" fontId="21" fillId="8" borderId="5" xfId="0" applyFont="1" applyFill="1" applyBorder="1" applyAlignment="1" applyProtection="1">
      <alignment horizontal="left" vertical="center" wrapText="1" indent="1"/>
      <protection locked="0"/>
    </xf>
    <xf numFmtId="0" fontId="21" fillId="8" borderId="2" xfId="0" applyFont="1" applyFill="1" applyBorder="1" applyAlignment="1" applyProtection="1">
      <alignment horizontal="left" vertical="center" wrapText="1" indent="1"/>
      <protection locked="0"/>
    </xf>
    <xf numFmtId="0" fontId="21" fillId="8" borderId="3" xfId="0" applyFont="1" applyFill="1" applyBorder="1" applyAlignment="1" applyProtection="1">
      <alignment horizontal="left" vertical="center" wrapText="1" indent="1"/>
      <protection locked="0"/>
    </xf>
    <xf numFmtId="0" fontId="19" fillId="8" borderId="6" xfId="9" applyFont="1" applyFill="1" applyBorder="1" applyAlignment="1">
      <alignment horizontal="center" vertical="center" wrapText="1"/>
    </xf>
    <xf numFmtId="0" fontId="19" fillId="8" borderId="7" xfId="9" applyFont="1" applyFill="1" applyBorder="1" applyAlignment="1">
      <alignment horizontal="center" vertical="center" wrapText="1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0" fillId="2" borderId="14" xfId="9" applyFont="1" applyFill="1" applyBorder="1" applyAlignment="1">
      <alignment horizontal="left" vertical="center" indent="1"/>
    </xf>
    <xf numFmtId="0" fontId="20" fillId="2" borderId="0" xfId="9" applyFont="1" applyFill="1" applyBorder="1" applyAlignment="1">
      <alignment horizontal="left" vertical="center" indent="1"/>
    </xf>
    <xf numFmtId="0" fontId="20" fillId="2" borderId="15" xfId="9" applyFont="1" applyFill="1" applyBorder="1" applyAlignment="1">
      <alignment horizontal="left" vertical="center" indent="1"/>
    </xf>
    <xf numFmtId="9" fontId="20" fillId="4" borderId="8" xfId="14" applyFont="1" applyFill="1" applyBorder="1" applyAlignment="1">
      <alignment horizontal="center" vertical="center"/>
    </xf>
    <xf numFmtId="9" fontId="20" fillId="4" borderId="10" xfId="14" applyFont="1" applyFill="1" applyBorder="1" applyAlignment="1">
      <alignment horizontal="center" vertical="center"/>
    </xf>
    <xf numFmtId="9" fontId="20" fillId="4" borderId="19" xfId="14" applyFont="1" applyFill="1" applyBorder="1" applyAlignment="1">
      <alignment horizontal="center" vertical="center"/>
    </xf>
    <xf numFmtId="9" fontId="20" fillId="4" borderId="20" xfId="14" applyFont="1" applyFill="1" applyBorder="1" applyAlignment="1">
      <alignment horizontal="center" vertical="center"/>
    </xf>
    <xf numFmtId="9" fontId="20" fillId="4" borderId="11" xfId="14" applyFont="1" applyFill="1" applyBorder="1" applyAlignment="1">
      <alignment horizontal="center" vertical="center"/>
    </xf>
    <xf numFmtId="9" fontId="20" fillId="4" borderId="12" xfId="14" applyFont="1" applyFill="1" applyBorder="1" applyAlignment="1">
      <alignment horizontal="center" vertical="center"/>
    </xf>
    <xf numFmtId="0" fontId="19" fillId="8" borderId="9" xfId="9" applyFont="1" applyFill="1" applyBorder="1" applyAlignment="1">
      <alignment horizontal="center" vertical="center" wrapText="1"/>
    </xf>
    <xf numFmtId="0" fontId="19" fillId="8" borderId="4" xfId="9" applyFont="1" applyFill="1" applyBorder="1" applyAlignment="1">
      <alignment horizontal="center" vertical="center" wrapText="1"/>
    </xf>
    <xf numFmtId="0" fontId="22" fillId="7" borderId="5" xfId="9" applyFont="1" applyFill="1" applyBorder="1" applyAlignment="1">
      <alignment horizontal="center" vertical="center"/>
    </xf>
    <xf numFmtId="0" fontId="22" fillId="7" borderId="2" xfId="9" applyFont="1" applyFill="1" applyBorder="1" applyAlignment="1">
      <alignment horizontal="center" vertical="center"/>
    </xf>
    <xf numFmtId="0" fontId="22" fillId="7" borderId="3" xfId="9" applyFont="1" applyFill="1" applyBorder="1" applyAlignment="1">
      <alignment horizontal="center" vertical="center"/>
    </xf>
    <xf numFmtId="0" fontId="22" fillId="7" borderId="5" xfId="2" applyFont="1" applyFill="1" applyBorder="1" applyAlignment="1" applyProtection="1">
      <alignment horizontal="center" vertical="center" wrapText="1"/>
      <protection locked="0"/>
    </xf>
    <xf numFmtId="0" fontId="22" fillId="7" borderId="2" xfId="2" applyFont="1" applyFill="1" applyBorder="1" applyAlignment="1" applyProtection="1">
      <alignment horizontal="center" vertical="center" wrapText="1"/>
      <protection locked="0"/>
    </xf>
    <xf numFmtId="0" fontId="22" fillId="7" borderId="3" xfId="2" applyFont="1" applyFill="1" applyBorder="1" applyAlignment="1" applyProtection="1">
      <alignment horizontal="center" vertical="center" wrapText="1"/>
      <protection locked="0"/>
    </xf>
    <xf numFmtId="0" fontId="37" fillId="8" borderId="5" xfId="2" applyFont="1" applyFill="1" applyBorder="1" applyAlignment="1" applyProtection="1">
      <alignment horizontal="center" vertical="center" wrapText="1"/>
      <protection locked="0"/>
    </xf>
    <xf numFmtId="0" fontId="37" fillId="8" borderId="3" xfId="2" applyFont="1" applyFill="1" applyBorder="1" applyAlignment="1" applyProtection="1">
      <alignment horizontal="center" vertical="center" wrapText="1"/>
      <protection locked="0"/>
    </xf>
    <xf numFmtId="0" fontId="50" fillId="10" borderId="4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0" fillId="10" borderId="2" xfId="0" applyFont="1" applyFill="1" applyBorder="1" applyAlignment="1">
      <alignment horizontal="center" vertical="center" wrapText="1"/>
    </xf>
    <xf numFmtId="0" fontId="58" fillId="14" borderId="21" xfId="34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49" fillId="0" borderId="0" xfId="4" applyFont="1" applyFill="1" applyBorder="1" applyAlignment="1">
      <alignment horizontal="justify" vertical="center" wrapText="1"/>
    </xf>
    <xf numFmtId="0" fontId="48" fillId="0" borderId="0" xfId="2" applyFont="1" applyBorder="1" applyAlignment="1">
      <alignment horizontal="center" vertical="center" wrapText="1"/>
    </xf>
    <xf numFmtId="0" fontId="61" fillId="10" borderId="40" xfId="34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60" fillId="10" borderId="38" xfId="34" applyFont="1" applyFill="1" applyBorder="1" applyAlignment="1">
      <alignment horizontal="center" textRotation="90"/>
    </xf>
    <xf numFmtId="0" fontId="0" fillId="0" borderId="38" xfId="0" applyBorder="1" applyAlignment="1">
      <alignment horizontal="center" textRotation="90"/>
    </xf>
    <xf numFmtId="0" fontId="0" fillId="0" borderId="39" xfId="0" applyBorder="1" applyAlignment="1">
      <alignment horizontal="center" textRotation="90"/>
    </xf>
    <xf numFmtId="0" fontId="57" fillId="13" borderId="43" xfId="34" applyFont="1" applyFill="1" applyBorder="1" applyAlignment="1">
      <alignment horizontal="left" wrapText="1"/>
    </xf>
    <xf numFmtId="0" fontId="57" fillId="13" borderId="34" xfId="34" applyFont="1" applyFill="1" applyBorder="1" applyAlignment="1">
      <alignment horizontal="left" wrapText="1"/>
    </xf>
    <xf numFmtId="0" fontId="58" fillId="0" borderId="39" xfId="34" applyFont="1" applyBorder="1" applyAlignment="1">
      <alignment wrapText="1"/>
    </xf>
    <xf numFmtId="0" fontId="61" fillId="10" borderId="37" xfId="34" applyFont="1" applyFill="1" applyBorder="1" applyAlignment="1">
      <alignment horizontal="center" vertical="center" textRotation="90" wrapText="1"/>
    </xf>
    <xf numFmtId="0" fontId="63" fillId="0" borderId="38" xfId="0" applyFont="1" applyBorder="1" applyAlignment="1">
      <alignment horizontal="center" vertical="center" textRotation="90" wrapText="1"/>
    </xf>
    <xf numFmtId="0" fontId="63" fillId="0" borderId="39" xfId="0" applyFont="1" applyBorder="1" applyAlignment="1">
      <alignment horizontal="center" vertical="center" textRotation="90" wrapText="1"/>
    </xf>
    <xf numFmtId="0" fontId="60" fillId="5" borderId="37" xfId="34" applyFont="1" applyFill="1" applyBorder="1" applyAlignment="1">
      <alignment horizontal="center" vertical="center" wrapText="1"/>
    </xf>
    <xf numFmtId="0" fontId="54" fillId="5" borderId="38" xfId="0" applyFont="1" applyFill="1" applyBorder="1" applyAlignment="1">
      <alignment horizontal="center" vertical="center" wrapText="1"/>
    </xf>
    <xf numFmtId="0" fontId="54" fillId="5" borderId="39" xfId="0" applyFont="1" applyFill="1" applyBorder="1" applyAlignment="1">
      <alignment horizontal="center" vertical="center" wrapText="1"/>
    </xf>
    <xf numFmtId="0" fontId="62" fillId="5" borderId="38" xfId="0" applyFont="1" applyFill="1" applyBorder="1" applyAlignment="1">
      <alignment horizontal="center" vertical="center" wrapText="1"/>
    </xf>
    <xf numFmtId="0" fontId="62" fillId="5" borderId="39" xfId="0" applyFont="1" applyFill="1" applyBorder="1" applyAlignment="1">
      <alignment horizontal="center" vertical="center" wrapText="1"/>
    </xf>
    <xf numFmtId="0" fontId="57" fillId="13" borderId="37" xfId="34" applyFont="1" applyFill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10" fontId="0" fillId="0" borderId="21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56" fillId="11" borderId="0" xfId="0" applyFont="1" applyFill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35">
    <cellStyle name="Currency 2" xfId="1"/>
    <cellStyle name="Hiperligação" xfId="29" builtinId="8"/>
    <cellStyle name="Normal" xfId="0" builtinId="0"/>
    <cellStyle name="Normal 10" xfId="34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0"/>
    <cellStyle name="Normal 8" xfId="32"/>
    <cellStyle name="Normal 9" xfId="33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1"/>
  </cellStyles>
  <dxfs count="3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284692</xdr:colOff>
      <xdr:row>2</xdr:row>
      <xdr:rowOff>11641</xdr:rowOff>
    </xdr:from>
    <xdr:to>
      <xdr:col>3</xdr:col>
      <xdr:colOff>75142</xdr:colOff>
      <xdr:row>4</xdr:row>
      <xdr:rowOff>125941</xdr:rowOff>
    </xdr:to>
    <xdr:pic>
      <xdr:nvPicPr>
        <xdr:cNvPr id="4" name="Imagem 3" descr="loghorizcdr_AFDR-M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275" y="307974"/>
          <a:ext cx="2901950" cy="410634"/>
        </a:xfrm>
        <a:prstGeom prst="rect">
          <a:avLst/>
        </a:prstGeom>
      </xdr:spPr>
    </xdr:pic>
    <xdr:clientData/>
  </xdr:twoCellAnchor>
  <xdr:twoCellAnchor>
    <xdr:from>
      <xdr:col>12</xdr:col>
      <xdr:colOff>512884</xdr:colOff>
      <xdr:row>0</xdr:row>
      <xdr:rowOff>73269</xdr:rowOff>
    </xdr:from>
    <xdr:to>
      <xdr:col>13</xdr:col>
      <xdr:colOff>907248</xdr:colOff>
      <xdr:row>5</xdr:row>
      <xdr:rowOff>125605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43049" y="73269"/>
          <a:ext cx="1252661" cy="83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O116"/>
  <sheetViews>
    <sheetView showGridLines="0" showRuler="0" topLeftCell="C1" zoomScaleNormal="100" zoomScaleSheetLayoutView="50" zoomScalePageLayoutView="80" workbookViewId="0">
      <selection activeCell="L21" sqref="L21"/>
    </sheetView>
  </sheetViews>
  <sheetFormatPr defaultColWidth="9.140625" defaultRowHeight="12"/>
  <cols>
    <col min="1" max="1" width="4.5703125" style="2" customWidth="1"/>
    <col min="2" max="2" width="10.42578125" style="1" customWidth="1"/>
    <col min="3" max="3" width="36.140625" style="1" customWidth="1"/>
    <col min="4" max="4" width="11.42578125" style="1" customWidth="1"/>
    <col min="5" max="5" width="12.42578125" style="1" bestFit="1" customWidth="1"/>
    <col min="6" max="6" width="14.28515625" style="1" customWidth="1"/>
    <col min="7" max="7" width="12.140625" style="1" customWidth="1"/>
    <col min="8" max="8" width="12" style="1" customWidth="1"/>
    <col min="9" max="9" width="15.42578125" style="1" customWidth="1"/>
    <col min="10" max="10" width="16.5703125" style="1" customWidth="1"/>
    <col min="11" max="11" width="15.85546875" style="1" customWidth="1"/>
    <col min="12" max="12" width="26.42578125" style="1" customWidth="1"/>
    <col min="13" max="13" width="12.85546875" style="1" customWidth="1"/>
    <col min="14" max="14" width="14.140625" style="1" customWidth="1"/>
    <col min="15" max="16" width="15.7109375" style="1" customWidth="1"/>
    <col min="17" max="17" width="13.140625" style="2" bestFit="1" customWidth="1"/>
    <col min="18" max="16384" width="9.140625" style="2"/>
  </cols>
  <sheetData>
    <row r="1" spans="2:16">
      <c r="B1" s="9"/>
      <c r="C1" s="277"/>
      <c r="D1" s="3"/>
      <c r="E1" s="3"/>
      <c r="F1" s="3"/>
      <c r="G1" s="3"/>
      <c r="H1" s="3"/>
      <c r="I1" s="3"/>
      <c r="J1" s="3"/>
      <c r="K1" s="3"/>
      <c r="L1" s="3"/>
      <c r="M1" s="3"/>
      <c r="N1" s="278"/>
      <c r="O1" s="279"/>
      <c r="P1" s="279"/>
    </row>
    <row r="2" spans="2:16">
      <c r="B2" s="9"/>
      <c r="C2" s="277"/>
      <c r="D2" s="3"/>
      <c r="E2" s="3"/>
      <c r="F2" s="3"/>
      <c r="G2" s="3"/>
      <c r="H2" s="3"/>
      <c r="I2" s="3"/>
      <c r="J2" s="3"/>
      <c r="K2" s="3"/>
      <c r="L2" s="3"/>
      <c r="M2" s="3"/>
      <c r="N2" s="279"/>
      <c r="O2" s="279"/>
      <c r="P2" s="279"/>
    </row>
    <row r="3" spans="2:16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9"/>
      <c r="O3" s="279"/>
      <c r="P3" s="279"/>
    </row>
    <row r="4" spans="2:16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79"/>
      <c r="O4" s="279"/>
      <c r="P4" s="279"/>
    </row>
    <row r="5" spans="2:16">
      <c r="B5" s="9"/>
      <c r="C5" s="9"/>
      <c r="D5" s="9"/>
      <c r="E5" s="9"/>
      <c r="F5" s="57"/>
      <c r="G5" s="9"/>
      <c r="H5" s="9"/>
      <c r="I5" s="9"/>
      <c r="J5" s="9"/>
      <c r="K5" s="9"/>
      <c r="L5" s="9"/>
      <c r="M5" s="9"/>
      <c r="N5" s="9"/>
      <c r="O5" s="11" t="s">
        <v>74</v>
      </c>
      <c r="P5" s="12">
        <v>43522</v>
      </c>
    </row>
    <row r="6" spans="2:16" ht="12.75" thickBot="1">
      <c r="B6" s="9"/>
      <c r="C6" s="9"/>
      <c r="D6" s="9"/>
      <c r="E6" s="9"/>
      <c r="F6" s="57"/>
      <c r="G6" s="9"/>
      <c r="H6" s="9"/>
      <c r="I6" s="9"/>
      <c r="J6" s="9"/>
      <c r="K6" s="9"/>
      <c r="L6" s="9"/>
      <c r="M6" s="9"/>
      <c r="N6" s="9"/>
      <c r="O6" s="13" t="s">
        <v>75</v>
      </c>
      <c r="P6" s="19">
        <v>1</v>
      </c>
    </row>
    <row r="7" spans="2:16" ht="13.5" thickTop="1" thickBot="1">
      <c r="B7" s="264" t="s">
        <v>114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</row>
    <row r="8" spans="2:16" ht="13.5" thickTop="1" thickBot="1">
      <c r="B8" s="265">
        <v>2019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2:16" ht="13.5" thickTop="1" thickBot="1">
      <c r="B9" s="264" t="s">
        <v>13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</row>
    <row r="10" spans="2:16" ht="13.5" thickTop="1" thickBot="1">
      <c r="B10" s="265" t="s">
        <v>160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</row>
    <row r="11" spans="2:16" ht="13.5" thickTop="1" thickBot="1">
      <c r="B11" s="264" t="s">
        <v>12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</row>
    <row r="12" spans="2:16" ht="28.5" customHeight="1" thickTop="1" thickBot="1">
      <c r="B12" s="265" t="s">
        <v>161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</row>
    <row r="13" spans="2:16" ht="25.5" thickTop="1" thickBot="1">
      <c r="B13" s="264" t="s">
        <v>45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60" t="s">
        <v>89</v>
      </c>
      <c r="P13" s="60" t="s">
        <v>31</v>
      </c>
    </row>
    <row r="14" spans="2:16" ht="14.25" thickTop="1" thickBot="1">
      <c r="B14" s="68" t="s">
        <v>47</v>
      </c>
      <c r="C14" s="270" t="s">
        <v>162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2"/>
      <c r="N14" s="85">
        <v>1</v>
      </c>
      <c r="O14" s="16"/>
      <c r="P14" s="24"/>
    </row>
    <row r="15" spans="2:16" ht="14.25" thickTop="1" thickBot="1">
      <c r="B15" s="68" t="s">
        <v>48</v>
      </c>
      <c r="C15" s="270" t="s">
        <v>163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3"/>
      <c r="N15" s="85">
        <v>1</v>
      </c>
      <c r="O15" s="16"/>
      <c r="P15" s="24"/>
    </row>
    <row r="16" spans="2:16" ht="14.25" thickTop="1" thickBot="1">
      <c r="B16" s="68" t="s">
        <v>49</v>
      </c>
      <c r="C16" s="270" t="s">
        <v>164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3"/>
      <c r="N16" s="85">
        <v>1</v>
      </c>
      <c r="O16" s="16"/>
      <c r="P16" s="24"/>
    </row>
    <row r="17" spans="1:18" ht="13.5" thickTop="1" thickBot="1">
      <c r="B17" s="280" t="s">
        <v>57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18"/>
      <c r="R17" s="18"/>
    </row>
    <row r="18" spans="1:18" ht="20.25" thickTop="1" thickBot="1">
      <c r="B18" s="281" t="s">
        <v>23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41" t="s">
        <v>24</v>
      </c>
      <c r="P18" s="41">
        <v>0.4</v>
      </c>
    </row>
    <row r="19" spans="1:18" ht="13.5" thickTop="1" thickBot="1">
      <c r="A19" s="143"/>
      <c r="B19" s="263" t="s">
        <v>143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58" t="s">
        <v>26</v>
      </c>
      <c r="P19" s="59">
        <v>0.4</v>
      </c>
      <c r="Q19" s="143">
        <v>16</v>
      </c>
    </row>
    <row r="20" spans="1:18" ht="37.5" thickTop="1" thickBot="1">
      <c r="B20" s="268" t="s">
        <v>10</v>
      </c>
      <c r="C20" s="268"/>
      <c r="D20" s="4" t="s">
        <v>120</v>
      </c>
      <c r="E20" s="4" t="s">
        <v>121</v>
      </c>
      <c r="F20" s="4" t="s">
        <v>180</v>
      </c>
      <c r="G20" s="66" t="s">
        <v>136</v>
      </c>
      <c r="H20" s="66" t="s">
        <v>2</v>
      </c>
      <c r="I20" s="66" t="s">
        <v>14</v>
      </c>
      <c r="J20" s="66" t="s">
        <v>9</v>
      </c>
      <c r="K20" s="66" t="s">
        <v>132</v>
      </c>
      <c r="L20" s="66" t="s">
        <v>63</v>
      </c>
      <c r="M20" s="66" t="s">
        <v>76</v>
      </c>
      <c r="N20" s="66" t="s">
        <v>27</v>
      </c>
      <c r="O20" s="66" t="s">
        <v>15</v>
      </c>
      <c r="P20" s="66" t="s">
        <v>22</v>
      </c>
    </row>
    <row r="21" spans="1:18" s="5" customFormat="1" ht="73.5" thickTop="1" thickBot="1">
      <c r="B21" s="20" t="s">
        <v>69</v>
      </c>
      <c r="C21" s="23" t="s">
        <v>166</v>
      </c>
      <c r="D21" s="99">
        <v>0.92130000000000001</v>
      </c>
      <c r="E21" s="99">
        <v>0.875</v>
      </c>
      <c r="F21" s="99">
        <v>0.96689999999999998</v>
      </c>
      <c r="G21" s="99">
        <v>0.8</v>
      </c>
      <c r="H21" s="99">
        <v>0.1</v>
      </c>
      <c r="I21" s="99">
        <v>1</v>
      </c>
      <c r="J21" s="16">
        <v>0.5</v>
      </c>
      <c r="K21" s="145" t="s">
        <v>248</v>
      </c>
      <c r="L21" s="71" t="s">
        <v>257</v>
      </c>
      <c r="M21" s="90"/>
      <c r="N21" s="39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0</v>
      </c>
      <c r="O21" s="72" t="str">
        <f>IF(N21&gt;1,"Superou",IF(N21=1,"Atingiu","Não atingiu"))</f>
        <v>Não atingiu</v>
      </c>
      <c r="P21" s="73">
        <f>N21-100%</f>
        <v>-1</v>
      </c>
      <c r="Q21" s="17"/>
    </row>
    <row r="22" spans="1:18" s="5" customFormat="1" ht="97.5" thickTop="1" thickBot="1">
      <c r="B22" s="75" t="s">
        <v>142</v>
      </c>
      <c r="C22" s="23" t="s">
        <v>144</v>
      </c>
      <c r="D22" s="99">
        <v>0.91259999999999997</v>
      </c>
      <c r="E22" s="99">
        <v>0.90059999999999996</v>
      </c>
      <c r="F22" s="99">
        <v>0.80600000000000005</v>
      </c>
      <c r="G22" s="16">
        <v>0.9</v>
      </c>
      <c r="H22" s="16">
        <v>0.05</v>
      </c>
      <c r="I22" s="16">
        <v>1</v>
      </c>
      <c r="J22" s="16">
        <v>0.5</v>
      </c>
      <c r="K22" s="145" t="s">
        <v>248</v>
      </c>
      <c r="L22" s="71" t="s">
        <v>182</v>
      </c>
      <c r="M22" s="146"/>
      <c r="N22" s="39">
        <f>IF($G22&gt;$I22,(IF(AND($M22=$I22,$M22=($G22-$H22)),125%,IF(AND($M22&lt;=($G22+$H22),$M22&gt;=($G22-$H22)),100%,IF($M22&gt;($G22+$H22),($G22+$H22)/$M22,IF(($M22&lt;($G22-$H22)),100%+ABS($M22-$G22)*25%/ABS($I22-$G22)))))),IF(AND($M22=$I22,$M22=($G22+$H22)),125%,IF(AND($M22&lt;=($G22+$H22),$M22&gt;=($G22-$H22)),100%,IF(AND($M22=$I22,$M22=($G22+$H22)),125%,IF($M22&lt;($G22-$H22),$M22/($G22-$H22),IF($M22&gt;($G22+$H22),100%+($M22-$G22)*25%/($I22-$G22)))))))</f>
        <v>0</v>
      </c>
      <c r="O22" s="72" t="str">
        <f>IF(N22&gt;1,"Superou",IF(N22=1,"Atingiu","Não atingiu"))</f>
        <v>Não atingiu</v>
      </c>
      <c r="P22" s="73">
        <f>N22-100%</f>
        <v>-1</v>
      </c>
      <c r="Q22" s="17"/>
    </row>
    <row r="23" spans="1:18" s="5" customFormat="1" ht="13.5" thickTop="1" thickBot="1">
      <c r="B23" s="266" t="s">
        <v>50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55">
        <f>J21*N21+J22*N22</f>
        <v>0</v>
      </c>
    </row>
    <row r="24" spans="1:18" s="5" customFormat="1" ht="13.5" thickTop="1" thickBot="1">
      <c r="A24" s="144"/>
      <c r="B24" s="263" t="s">
        <v>145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58" t="s">
        <v>26</v>
      </c>
      <c r="P24" s="59">
        <v>0.25</v>
      </c>
      <c r="Q24" s="144">
        <v>10</v>
      </c>
    </row>
    <row r="25" spans="1:18" s="5" customFormat="1" ht="37.5" thickTop="1" thickBot="1">
      <c r="B25" s="268" t="s">
        <v>10</v>
      </c>
      <c r="C25" s="268"/>
      <c r="D25" s="4" t="s">
        <v>120</v>
      </c>
      <c r="E25" s="4" t="s">
        <v>121</v>
      </c>
      <c r="F25" s="4" t="s">
        <v>141</v>
      </c>
      <c r="G25" s="66" t="s">
        <v>136</v>
      </c>
      <c r="H25" s="66" t="s">
        <v>2</v>
      </c>
      <c r="I25" s="66" t="s">
        <v>14</v>
      </c>
      <c r="J25" s="66" t="s">
        <v>9</v>
      </c>
      <c r="K25" s="66" t="s">
        <v>132</v>
      </c>
      <c r="L25" s="66" t="s">
        <v>63</v>
      </c>
      <c r="M25" s="66" t="s">
        <v>76</v>
      </c>
      <c r="N25" s="66" t="s">
        <v>27</v>
      </c>
      <c r="O25" s="66" t="s">
        <v>15</v>
      </c>
      <c r="P25" s="66" t="s">
        <v>22</v>
      </c>
    </row>
    <row r="26" spans="1:18" s="5" customFormat="1" ht="85.5" thickTop="1" thickBot="1">
      <c r="B26" s="20" t="s">
        <v>68</v>
      </c>
      <c r="C26" s="23" t="s">
        <v>166</v>
      </c>
      <c r="D26" s="99" t="s">
        <v>165</v>
      </c>
      <c r="E26" s="99">
        <v>0.9375</v>
      </c>
      <c r="F26" s="99">
        <v>1</v>
      </c>
      <c r="G26" s="16">
        <v>0.9</v>
      </c>
      <c r="H26" s="16">
        <v>0.05</v>
      </c>
      <c r="I26" s="16">
        <v>1</v>
      </c>
      <c r="J26" s="16">
        <v>0.5</v>
      </c>
      <c r="K26" s="145" t="s">
        <v>248</v>
      </c>
      <c r="L26" s="71" t="s">
        <v>183</v>
      </c>
      <c r="M26" s="99"/>
      <c r="N26" s="39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0</v>
      </c>
      <c r="O26" s="72" t="str">
        <f>IF(N26&gt;1,"Superou",IF(N26=1,"Atingiu","Não atingiu"))</f>
        <v>Não atingiu</v>
      </c>
      <c r="P26" s="73">
        <f>N26-100%</f>
        <v>-1</v>
      </c>
    </row>
    <row r="27" spans="1:18" s="5" customFormat="1" ht="97.5" thickTop="1" thickBot="1">
      <c r="B27" s="20" t="s">
        <v>70</v>
      </c>
      <c r="C27" s="23" t="s">
        <v>144</v>
      </c>
      <c r="D27" s="99" t="s">
        <v>165</v>
      </c>
      <c r="E27" s="99">
        <v>0.96450000000000002</v>
      </c>
      <c r="F27" s="99">
        <v>0.93220000000000003</v>
      </c>
      <c r="G27" s="16">
        <v>0.9</v>
      </c>
      <c r="H27" s="16">
        <v>0.05</v>
      </c>
      <c r="I27" s="16">
        <v>1</v>
      </c>
      <c r="J27" s="16">
        <v>0.5</v>
      </c>
      <c r="K27" s="145" t="s">
        <v>248</v>
      </c>
      <c r="L27" s="71" t="s">
        <v>182</v>
      </c>
      <c r="M27" s="99"/>
      <c r="N27" s="39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0</v>
      </c>
      <c r="O27" s="72" t="str">
        <f>IF(N27&gt;1,"Superou",IF(N27=1,"Atingiu","Não atingiu"))</f>
        <v>Não atingiu</v>
      </c>
      <c r="P27" s="73">
        <f>N27-100%</f>
        <v>-1</v>
      </c>
    </row>
    <row r="28" spans="1:18" s="5" customFormat="1" ht="13.5" thickTop="1" thickBot="1">
      <c r="B28" s="266" t="s">
        <v>51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55">
        <f>J26*N26+J27*N27</f>
        <v>0</v>
      </c>
    </row>
    <row r="29" spans="1:18" s="5" customFormat="1" ht="13.5" thickTop="1" thickBot="1">
      <c r="A29" s="144"/>
      <c r="B29" s="263" t="s">
        <v>146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58" t="s">
        <v>26</v>
      </c>
      <c r="P29" s="59">
        <v>0.35</v>
      </c>
      <c r="Q29" s="144">
        <v>14</v>
      </c>
    </row>
    <row r="30" spans="1:18" s="5" customFormat="1" ht="37.5" thickTop="1" thickBot="1">
      <c r="B30" s="268" t="s">
        <v>10</v>
      </c>
      <c r="C30" s="268"/>
      <c r="D30" s="4" t="s">
        <v>120</v>
      </c>
      <c r="E30" s="4" t="s">
        <v>121</v>
      </c>
      <c r="F30" s="4" t="s">
        <v>141</v>
      </c>
      <c r="G30" s="66" t="s">
        <v>136</v>
      </c>
      <c r="H30" s="66" t="s">
        <v>2</v>
      </c>
      <c r="I30" s="66" t="s">
        <v>14</v>
      </c>
      <c r="J30" s="66" t="s">
        <v>9</v>
      </c>
      <c r="K30" s="66" t="s">
        <v>132</v>
      </c>
      <c r="L30" s="66" t="s">
        <v>63</v>
      </c>
      <c r="M30" s="66" t="s">
        <v>76</v>
      </c>
      <c r="N30" s="66" t="s">
        <v>27</v>
      </c>
      <c r="O30" s="66" t="s">
        <v>15</v>
      </c>
      <c r="P30" s="66" t="s">
        <v>22</v>
      </c>
    </row>
    <row r="31" spans="1:18" s="5" customFormat="1" ht="49.5" thickTop="1" thickBot="1">
      <c r="B31" s="76" t="s">
        <v>71</v>
      </c>
      <c r="C31" s="23" t="s">
        <v>177</v>
      </c>
      <c r="D31" s="99">
        <v>1</v>
      </c>
      <c r="E31" s="99">
        <v>0.88570000000000004</v>
      </c>
      <c r="F31" s="99">
        <v>0.63660000000000005</v>
      </c>
      <c r="G31" s="16">
        <v>0.9</v>
      </c>
      <c r="H31" s="16">
        <v>0.05</v>
      </c>
      <c r="I31" s="16">
        <v>1</v>
      </c>
      <c r="J31" s="16">
        <v>0.5</v>
      </c>
      <c r="K31" s="145" t="s">
        <v>249</v>
      </c>
      <c r="L31" s="71" t="s">
        <v>167</v>
      </c>
      <c r="M31" s="16"/>
      <c r="N31" s="39">
        <f t="shared" ref="N31:N32" si="0"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0</v>
      </c>
      <c r="O31" s="72" t="str">
        <f t="shared" ref="O31:O32" si="1">IF(N31&gt;1,"Superou",IF(N31=1,"Atingiu","Não atingiu"))</f>
        <v>Não atingiu</v>
      </c>
      <c r="P31" s="73">
        <f t="shared" ref="P31:P32" si="2">N31-100%</f>
        <v>-1</v>
      </c>
    </row>
    <row r="32" spans="1:18" s="5" customFormat="1" ht="49.5" thickTop="1" thickBot="1">
      <c r="B32" s="76" t="s">
        <v>153</v>
      </c>
      <c r="C32" s="23" t="s">
        <v>179</v>
      </c>
      <c r="D32" s="99">
        <v>1</v>
      </c>
      <c r="E32" s="99">
        <v>1</v>
      </c>
      <c r="F32" s="99">
        <v>0.47039999999999998</v>
      </c>
      <c r="G32" s="16">
        <v>0.9</v>
      </c>
      <c r="H32" s="16">
        <v>0.05</v>
      </c>
      <c r="I32" s="16">
        <v>1</v>
      </c>
      <c r="J32" s="16">
        <v>0.5</v>
      </c>
      <c r="K32" s="145" t="s">
        <v>249</v>
      </c>
      <c r="L32" s="71" t="s">
        <v>202</v>
      </c>
      <c r="M32" s="16"/>
      <c r="N32" s="39">
        <f t="shared" si="0"/>
        <v>0</v>
      </c>
      <c r="O32" s="72" t="str">
        <f t="shared" si="1"/>
        <v>Não atingiu</v>
      </c>
      <c r="P32" s="73">
        <f t="shared" si="2"/>
        <v>-1</v>
      </c>
    </row>
    <row r="33" spans="2:16" s="5" customFormat="1" ht="13.5" thickTop="1" thickBot="1">
      <c r="B33" s="266" t="s">
        <v>52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55">
        <f>J31*N31+J32*N32</f>
        <v>0</v>
      </c>
    </row>
    <row r="34" spans="2:16" ht="20.25" thickTop="1" thickBot="1">
      <c r="B34" s="269" t="s">
        <v>25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42" t="s">
        <v>24</v>
      </c>
      <c r="P34" s="42">
        <v>0.3</v>
      </c>
    </row>
    <row r="35" spans="2:16" s="5" customFormat="1" ht="13.5" thickTop="1" thickBot="1">
      <c r="B35" s="263" t="s">
        <v>218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58" t="s">
        <v>26</v>
      </c>
      <c r="P35" s="59">
        <v>1</v>
      </c>
    </row>
    <row r="36" spans="2:16" s="5" customFormat="1" ht="37.5" thickTop="1" thickBot="1">
      <c r="B36" s="268" t="s">
        <v>10</v>
      </c>
      <c r="C36" s="268"/>
      <c r="D36" s="4" t="s">
        <v>120</v>
      </c>
      <c r="E36" s="4" t="s">
        <v>121</v>
      </c>
      <c r="F36" s="4" t="s">
        <v>141</v>
      </c>
      <c r="G36" s="66" t="s">
        <v>136</v>
      </c>
      <c r="H36" s="66" t="s">
        <v>2</v>
      </c>
      <c r="I36" s="66" t="s">
        <v>14</v>
      </c>
      <c r="J36" s="66" t="s">
        <v>9</v>
      </c>
      <c r="K36" s="66" t="s">
        <v>132</v>
      </c>
      <c r="L36" s="66" t="s">
        <v>63</v>
      </c>
      <c r="M36" s="66" t="s">
        <v>76</v>
      </c>
      <c r="N36" s="66" t="s">
        <v>27</v>
      </c>
      <c r="O36" s="66" t="s">
        <v>15</v>
      </c>
      <c r="P36" s="66" t="s">
        <v>22</v>
      </c>
    </row>
    <row r="37" spans="2:16" s="5" customFormat="1" ht="63" customHeight="1" thickTop="1" thickBot="1">
      <c r="B37" s="76" t="s">
        <v>156</v>
      </c>
      <c r="C37" s="23" t="s">
        <v>219</v>
      </c>
      <c r="D37" s="69" t="s">
        <v>165</v>
      </c>
      <c r="E37" s="69" t="s">
        <v>165</v>
      </c>
      <c r="F37" s="69" t="s">
        <v>165</v>
      </c>
      <c r="G37" s="16">
        <v>0.9</v>
      </c>
      <c r="H37" s="77">
        <v>0</v>
      </c>
      <c r="I37" s="16">
        <v>1</v>
      </c>
      <c r="J37" s="16">
        <v>1</v>
      </c>
      <c r="K37" s="27"/>
      <c r="L37" s="71" t="s">
        <v>220</v>
      </c>
      <c r="M37" s="99"/>
      <c r="N37" s="39">
        <f>IF($G37&gt;$I37,(IF(AND($M37=$I37,$M37=($G37-$H37)),125%,IF(AND($M37&lt;=($G37+$H37),$M37&gt;=($G37-$H37)),100%,IF($M37&gt;($G37+$H37),($G37+$H37)/$M37,IF(($M37&lt;($G37-$H37)),100%+ABS($M37-$G37)*25%/ABS($I37-$G37)))))),IF(AND($M37=$I37,$M37=($G37+$H37)),125%,IF(AND($M37&lt;=($G37+$H37),$M37&gt;=($G37-$H37)),100%,IF(AND($M37=$I37,$M37=($G37+$H37)),125%,IF($M37&lt;($G37-$H37),$M37/($G37-$H37),IF($M37&gt;($G37+$H37),100%+($M37-$G37)*25%/($I37-$G37)))))))</f>
        <v>0</v>
      </c>
      <c r="O37" s="72" t="str">
        <f>IF(N37&gt;1,"Superou",IF(N37=1,"Atingiu","Não atingiu"))</f>
        <v>Não atingiu</v>
      </c>
      <c r="P37" s="73">
        <f>N37-100%</f>
        <v>-1</v>
      </c>
    </row>
    <row r="38" spans="2:16" s="5" customFormat="1" ht="13.5" thickTop="1" thickBot="1">
      <c r="B38" s="266" t="s">
        <v>171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55">
        <f>J37*N37</f>
        <v>0</v>
      </c>
    </row>
    <row r="39" spans="2:16" s="5" customFormat="1" ht="20.25" thickTop="1" thickBot="1">
      <c r="B39" s="269" t="s">
        <v>11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42" t="s">
        <v>26</v>
      </c>
      <c r="P39" s="42">
        <v>0.3</v>
      </c>
    </row>
    <row r="40" spans="2:16" ht="13.5" thickTop="1" thickBot="1">
      <c r="B40" s="263" t="s">
        <v>251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58" t="s">
        <v>26</v>
      </c>
      <c r="P40" s="59">
        <v>0.35</v>
      </c>
    </row>
    <row r="41" spans="2:16" ht="37.5" thickTop="1" thickBot="1">
      <c r="B41" s="268" t="s">
        <v>10</v>
      </c>
      <c r="C41" s="268"/>
      <c r="D41" s="4" t="s">
        <v>120</v>
      </c>
      <c r="E41" s="4" t="s">
        <v>121</v>
      </c>
      <c r="F41" s="4" t="s">
        <v>141</v>
      </c>
      <c r="G41" s="66" t="s">
        <v>136</v>
      </c>
      <c r="H41" s="66" t="s">
        <v>2</v>
      </c>
      <c r="I41" s="66" t="s">
        <v>14</v>
      </c>
      <c r="J41" s="66" t="s">
        <v>9</v>
      </c>
      <c r="K41" s="66" t="s">
        <v>132</v>
      </c>
      <c r="L41" s="66" t="s">
        <v>63</v>
      </c>
      <c r="M41" s="66" t="s">
        <v>76</v>
      </c>
      <c r="N41" s="66" t="s">
        <v>27</v>
      </c>
      <c r="O41" s="66" t="s">
        <v>15</v>
      </c>
      <c r="P41" s="66" t="s">
        <v>22</v>
      </c>
    </row>
    <row r="42" spans="2:16" ht="73.5" thickTop="1" thickBot="1">
      <c r="B42" s="76" t="s">
        <v>72</v>
      </c>
      <c r="C42" s="23" t="s">
        <v>204</v>
      </c>
      <c r="D42" s="99" t="s">
        <v>178</v>
      </c>
      <c r="E42" s="99" t="s">
        <v>178</v>
      </c>
      <c r="F42" s="70" t="s">
        <v>181</v>
      </c>
      <c r="G42" s="70">
        <v>3.5</v>
      </c>
      <c r="H42" s="70">
        <v>0.5</v>
      </c>
      <c r="I42" s="70">
        <v>5</v>
      </c>
      <c r="J42" s="16">
        <v>1</v>
      </c>
      <c r="K42" s="25"/>
      <c r="L42" s="71" t="s">
        <v>154</v>
      </c>
      <c r="M42" s="22"/>
      <c r="N42" s="39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0</v>
      </c>
      <c r="O42" s="72" t="str">
        <f>IF(N42&gt;1,"Superou",IF(N42=1,"Atingiu","Não atingiu"))</f>
        <v>Não atingiu</v>
      </c>
      <c r="P42" s="73">
        <f>N42-100%</f>
        <v>-1</v>
      </c>
    </row>
    <row r="43" spans="2:16" ht="13.5" thickTop="1" thickBot="1">
      <c r="B43" s="266" t="s">
        <v>53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55">
        <f>J42*N42</f>
        <v>0</v>
      </c>
    </row>
    <row r="44" spans="2:16" ht="13.5" thickTop="1" thickBot="1">
      <c r="B44" s="263" t="s">
        <v>252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58" t="s">
        <v>26</v>
      </c>
      <c r="P44" s="59">
        <v>0.35</v>
      </c>
    </row>
    <row r="45" spans="2:16" ht="37.5" thickTop="1" thickBot="1">
      <c r="B45" s="268" t="s">
        <v>10</v>
      </c>
      <c r="C45" s="268"/>
      <c r="D45" s="4" t="s">
        <v>120</v>
      </c>
      <c r="E45" s="4" t="s">
        <v>121</v>
      </c>
      <c r="F45" s="4" t="s">
        <v>141</v>
      </c>
      <c r="G45" s="84" t="s">
        <v>136</v>
      </c>
      <c r="H45" s="84" t="s">
        <v>2</v>
      </c>
      <c r="I45" s="84" t="s">
        <v>14</v>
      </c>
      <c r="J45" s="84" t="s">
        <v>9</v>
      </c>
      <c r="K45" s="84" t="s">
        <v>132</v>
      </c>
      <c r="L45" s="84" t="s">
        <v>63</v>
      </c>
      <c r="M45" s="84" t="s">
        <v>76</v>
      </c>
      <c r="N45" s="84" t="s">
        <v>27</v>
      </c>
      <c r="O45" s="84" t="s">
        <v>15</v>
      </c>
      <c r="P45" s="84" t="s">
        <v>22</v>
      </c>
    </row>
    <row r="46" spans="2:16" s="5" customFormat="1" ht="61.5" thickTop="1" thickBot="1">
      <c r="B46" s="76" t="s">
        <v>157</v>
      </c>
      <c r="C46" s="23" t="s">
        <v>169</v>
      </c>
      <c r="D46" s="70" t="s">
        <v>165</v>
      </c>
      <c r="E46" s="70" t="s">
        <v>165</v>
      </c>
      <c r="F46" s="70" t="s">
        <v>165</v>
      </c>
      <c r="G46" s="74">
        <v>0.9</v>
      </c>
      <c r="H46" s="92">
        <v>0.05</v>
      </c>
      <c r="I46" s="91">
        <v>1</v>
      </c>
      <c r="J46" s="74">
        <v>1</v>
      </c>
      <c r="K46" s="25"/>
      <c r="L46" s="71" t="s">
        <v>184</v>
      </c>
      <c r="M46" s="147"/>
      <c r="N46" s="39">
        <f t="shared" ref="N46" si="3">IF($G46&gt;$I46,(IF(AND($M46=$I46,$M46=($G46-$H46)),125%,IF(AND($M46&lt;=($G46+$H46),$M46&gt;=($G46-$H46)),100%,IF($M46&gt;($G46+$H46),($G46+$H46)/$M46,IF(($M46&lt;($G46-$H46)),100%+ABS($M46-$G46)*25%/ABS($I46-$G46)))))),IF(AND($M46=$I46,$M46=($G46+$H46)),125%,IF(AND($M46&lt;=($G46+$H46),$M46&gt;=($G46-$H46)),100%,IF(AND($M46=$I46,$M46=($G46+$H46)),125%,IF($M46&lt;($G46-$H46),$M46/($G46-$H46),IF($M46&gt;($G46+$H46),100%+($M46-$G46)*25%/($I46-$G46)))))))</f>
        <v>0</v>
      </c>
      <c r="O46" s="72" t="str">
        <f>IF(N46&gt;1,"Superou",IF(N46=1,"Atingiu","Não atingiu"))</f>
        <v>Não atingiu</v>
      </c>
      <c r="P46" s="73">
        <f>N46-100%</f>
        <v>-1</v>
      </c>
    </row>
    <row r="47" spans="2:16" s="5" customFormat="1" ht="13.5" thickTop="1" thickBot="1">
      <c r="B47" s="266" t="s">
        <v>55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55">
        <f>J46*N46</f>
        <v>0</v>
      </c>
    </row>
    <row r="48" spans="2:16" ht="13.5" thickTop="1" thickBot="1">
      <c r="B48" s="263" t="s">
        <v>253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58" t="s">
        <v>26</v>
      </c>
      <c r="P48" s="59">
        <v>0.3</v>
      </c>
    </row>
    <row r="49" spans="2:16369" ht="37.5" thickTop="1" thickBot="1">
      <c r="B49" s="268" t="s">
        <v>10</v>
      </c>
      <c r="C49" s="268"/>
      <c r="D49" s="4" t="s">
        <v>120</v>
      </c>
      <c r="E49" s="4" t="s">
        <v>121</v>
      </c>
      <c r="F49" s="4" t="s">
        <v>141</v>
      </c>
      <c r="G49" s="66" t="s">
        <v>136</v>
      </c>
      <c r="H49" s="66" t="s">
        <v>2</v>
      </c>
      <c r="I49" s="66" t="s">
        <v>14</v>
      </c>
      <c r="J49" s="66" t="s">
        <v>9</v>
      </c>
      <c r="K49" s="66" t="s">
        <v>132</v>
      </c>
      <c r="L49" s="66" t="s">
        <v>63</v>
      </c>
      <c r="M49" s="66" t="s">
        <v>76</v>
      </c>
      <c r="N49" s="66" t="s">
        <v>27</v>
      </c>
      <c r="O49" s="66" t="s">
        <v>15</v>
      </c>
      <c r="P49" s="66" t="s">
        <v>22</v>
      </c>
    </row>
    <row r="50" spans="2:16369" s="5" customFormat="1" ht="25.5" thickTop="1" thickBot="1">
      <c r="B50" s="76" t="s">
        <v>158</v>
      </c>
      <c r="C50" s="23" t="s">
        <v>170</v>
      </c>
      <c r="D50" s="70">
        <v>2</v>
      </c>
      <c r="E50" s="70">
        <v>2</v>
      </c>
      <c r="F50" s="70">
        <v>2</v>
      </c>
      <c r="G50" s="26">
        <v>1</v>
      </c>
      <c r="H50" s="26">
        <v>0</v>
      </c>
      <c r="I50" s="26">
        <v>2</v>
      </c>
      <c r="J50" s="74">
        <v>0.5</v>
      </c>
      <c r="K50" s="25"/>
      <c r="L50" s="71" t="s">
        <v>155</v>
      </c>
      <c r="M50" s="77"/>
      <c r="N50" s="40">
        <f>IF($G50&gt;$I50,(IF(AND($M50=$I50,$M50=($G50-$H50)),125%,IF(AND($M50&lt;=($G50+$H50),$M50&gt;=($G50-$H50)),100%,IF($M50&gt;($G50+$H50),($G50+$H50)/$M50,IF(($M50&lt;($G50-$H50)),100%+ABS($M50-$G50)*25%/ABS($I50-$G50)))))),IF(AND($M50=$I50,$M50=($G50+$H50)),125%,IF(AND($M50&lt;=($G50+$H50),$M50&gt;=($G50-$H50)),100%,IF(AND($M50=$I50,$M50=($G50+$H50)),125%,IF($M50&lt;($G50-$H50),$M50/($G50-$H50),IF($M50&gt;($G50+$H50),100%+($M50-$G50)*25%/($I50-$G50)))))))</f>
        <v>0</v>
      </c>
      <c r="O50" s="72" t="str">
        <f>IF(N50&gt;1,"Superou",IF(N50=1,"Atingiu","Não atingiu"))</f>
        <v>Não atingiu</v>
      </c>
      <c r="P50" s="73">
        <f>N50-100%</f>
        <v>-1</v>
      </c>
    </row>
    <row r="51" spans="2:16369" s="5" customFormat="1" ht="25.5" thickTop="1" thickBot="1">
      <c r="B51" s="76" t="s">
        <v>168</v>
      </c>
      <c r="C51" s="23" t="s">
        <v>147</v>
      </c>
      <c r="D51" s="70">
        <v>18</v>
      </c>
      <c r="E51" s="77">
        <v>22</v>
      </c>
      <c r="F51" s="77">
        <v>22</v>
      </c>
      <c r="G51" s="26">
        <v>30</v>
      </c>
      <c r="H51" s="26">
        <v>10</v>
      </c>
      <c r="I51" s="26">
        <v>5</v>
      </c>
      <c r="J51" s="74">
        <v>0.5</v>
      </c>
      <c r="K51" s="25"/>
      <c r="L51" s="71" t="s">
        <v>159</v>
      </c>
      <c r="M51" s="77"/>
      <c r="N51" s="40">
        <f>IF($G51&gt;$I51,(IF(AND($M51=$I51,$M51=($G51-$H51)),125%,IF(AND($M51&lt;=($G51+$H51),$M51&gt;=($G51-$H51)),100%,IF($M51&gt;($G51+$H51),($G51+$H51)/$M51,IF(($M51&lt;($G51-$H51)),100%+ABS($M51-$G51)*25%/ABS($I51-$G51)))))),IF(AND($M51=$I51,$M51=($G51+$H51)),125%,IF(AND($M51&lt;=($G51+$H51),$M51&gt;=($G51-$H51)),100%,IF(AND($M51=$I51,$M51=($G51+$H51)),125%,IF($M51&lt;($G51-$H51),$M51/($G51-$H51),IF($M51&gt;($G51+$H51),100%+($M51-$G51)*25%/($I51-$G51)))))))</f>
        <v>1.3</v>
      </c>
      <c r="O51" s="72" t="str">
        <f>IF(N51&gt;1,"Superou",IF(N51=1,"Atingiu","Não atingiu"))</f>
        <v>Superou</v>
      </c>
      <c r="P51" s="73">
        <f>N51-100%</f>
        <v>0.30000000000000004</v>
      </c>
    </row>
    <row r="52" spans="2:16369" s="5" customFormat="1" ht="13.5" thickTop="1" thickBot="1">
      <c r="B52" s="266" t="s">
        <v>113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55">
        <f>J50*N50+J51*N51</f>
        <v>0.65</v>
      </c>
    </row>
    <row r="53" spans="2:16369" ht="14.25" thickTop="1" thickBot="1">
      <c r="B53" s="288" t="s">
        <v>117</v>
      </c>
      <c r="C53" s="288"/>
      <c r="D53" s="288"/>
      <c r="E53" s="60" t="s">
        <v>38</v>
      </c>
      <c r="F53" s="60" t="s">
        <v>39</v>
      </c>
      <c r="G53" s="60" t="s">
        <v>40</v>
      </c>
      <c r="H53" s="60" t="s">
        <v>41</v>
      </c>
      <c r="I53" s="60" t="s">
        <v>42</v>
      </c>
      <c r="J53" s="60" t="s">
        <v>43</v>
      </c>
      <c r="K53" s="60" t="s">
        <v>44</v>
      </c>
      <c r="L53" s="60" t="s">
        <v>110</v>
      </c>
      <c r="M53" s="60"/>
      <c r="N53" s="60"/>
      <c r="O53" s="60"/>
      <c r="P53" s="60"/>
    </row>
    <row r="54" spans="2:16369" ht="21" thickTop="1" thickBot="1">
      <c r="B54" s="285" t="s">
        <v>34</v>
      </c>
      <c r="C54" s="286"/>
      <c r="D54" s="287"/>
      <c r="E54" s="28" t="s">
        <v>205</v>
      </c>
      <c r="F54" s="28" t="s">
        <v>205</v>
      </c>
      <c r="G54" s="28" t="s">
        <v>205</v>
      </c>
      <c r="H54" s="28" t="s">
        <v>205</v>
      </c>
      <c r="I54" s="28" t="s">
        <v>205</v>
      </c>
      <c r="J54" s="28" t="s">
        <v>205</v>
      </c>
      <c r="K54" s="28" t="s">
        <v>205</v>
      </c>
      <c r="L54" s="28" t="s">
        <v>205</v>
      </c>
      <c r="M54" s="29"/>
      <c r="N54" s="29"/>
      <c r="O54" s="29"/>
      <c r="P54" s="29"/>
    </row>
    <row r="55" spans="2:16369" ht="21" thickTop="1" thickBot="1">
      <c r="B55" s="285" t="s">
        <v>35</v>
      </c>
      <c r="C55" s="286"/>
      <c r="D55" s="287"/>
      <c r="E55" s="28" t="s">
        <v>205</v>
      </c>
      <c r="F55" s="28" t="s">
        <v>205</v>
      </c>
      <c r="G55" s="30" t="s">
        <v>206</v>
      </c>
      <c r="H55" s="28" t="s">
        <v>205</v>
      </c>
      <c r="I55" s="28" t="s">
        <v>205</v>
      </c>
      <c r="J55" s="28" t="s">
        <v>205</v>
      </c>
      <c r="K55" s="28" t="s">
        <v>205</v>
      </c>
      <c r="L55" s="28" t="s">
        <v>205</v>
      </c>
      <c r="M55" s="31"/>
      <c r="N55" s="31"/>
      <c r="O55" s="31"/>
      <c r="P55" s="31"/>
    </row>
    <row r="56" spans="2:16369" ht="21" thickTop="1" thickBot="1">
      <c r="B56" s="285" t="s">
        <v>36</v>
      </c>
      <c r="C56" s="286"/>
      <c r="D56" s="287"/>
      <c r="E56" s="30" t="s">
        <v>206</v>
      </c>
      <c r="F56" s="30" t="s">
        <v>206</v>
      </c>
      <c r="G56" s="30" t="s">
        <v>206</v>
      </c>
      <c r="H56" s="28" t="s">
        <v>205</v>
      </c>
      <c r="I56" s="28" t="s">
        <v>205</v>
      </c>
      <c r="J56" s="30" t="s">
        <v>206</v>
      </c>
      <c r="K56" s="28" t="s">
        <v>205</v>
      </c>
      <c r="L56" s="28" t="s">
        <v>205</v>
      </c>
      <c r="M56" s="28"/>
      <c r="N56" s="28"/>
      <c r="O56" s="28"/>
      <c r="P56" s="28"/>
    </row>
    <row r="57" spans="2:16369" ht="27.75" customHeight="1" thickTop="1" thickBot="1">
      <c r="B57" s="299" t="s">
        <v>54</v>
      </c>
      <c r="C57" s="299"/>
      <c r="D57" s="299"/>
      <c r="E57" s="299"/>
      <c r="F57" s="299"/>
      <c r="G57" s="299"/>
      <c r="H57" s="297" t="s">
        <v>58</v>
      </c>
      <c r="I57" s="297"/>
      <c r="J57" s="289" t="s">
        <v>59</v>
      </c>
      <c r="K57" s="291"/>
      <c r="L57" s="297" t="s">
        <v>64</v>
      </c>
      <c r="M57" s="297"/>
      <c r="N57" s="297"/>
      <c r="O57" s="297" t="s">
        <v>60</v>
      </c>
      <c r="P57" s="297"/>
    </row>
    <row r="58" spans="2:16369" ht="13.5" thickTop="1" thickBot="1">
      <c r="B58" s="283" t="s">
        <v>1</v>
      </c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</row>
    <row r="59" spans="2:16369" s="8" customFormat="1" ht="14.25" customHeight="1" thickTop="1" thickBot="1">
      <c r="B59" s="284" t="s">
        <v>38</v>
      </c>
      <c r="C59" s="284"/>
      <c r="D59" s="284"/>
      <c r="E59" s="284"/>
      <c r="F59" s="284"/>
      <c r="G59" s="284"/>
      <c r="H59" s="303">
        <f>P18</f>
        <v>0.4</v>
      </c>
      <c r="I59" s="304"/>
      <c r="J59" s="216">
        <f>P19</f>
        <v>0.4</v>
      </c>
      <c r="K59" s="217"/>
      <c r="L59" s="260">
        <f>$H$59*J59</f>
        <v>0.16000000000000003</v>
      </c>
      <c r="M59" s="260"/>
      <c r="N59" s="260"/>
      <c r="O59" s="173" t="s">
        <v>111</v>
      </c>
      <c r="P59" s="173"/>
    </row>
    <row r="60" spans="2:16369" s="8" customFormat="1" ht="13.5" thickTop="1" thickBot="1">
      <c r="B60" s="284" t="s">
        <v>39</v>
      </c>
      <c r="C60" s="284"/>
      <c r="D60" s="284"/>
      <c r="E60" s="284"/>
      <c r="F60" s="284"/>
      <c r="G60" s="284"/>
      <c r="H60" s="305"/>
      <c r="I60" s="306"/>
      <c r="J60" s="216">
        <f>+P24</f>
        <v>0.25</v>
      </c>
      <c r="K60" s="217"/>
      <c r="L60" s="260">
        <f>$H$59*J60</f>
        <v>0.1</v>
      </c>
      <c r="M60" s="260"/>
      <c r="N60" s="260"/>
      <c r="O60" s="173"/>
      <c r="P60" s="173"/>
    </row>
    <row r="61" spans="2:16369" s="8" customFormat="1" ht="13.5" thickTop="1" thickBot="1">
      <c r="B61" s="284" t="s">
        <v>40</v>
      </c>
      <c r="C61" s="284"/>
      <c r="D61" s="284"/>
      <c r="E61" s="284"/>
      <c r="F61" s="284"/>
      <c r="G61" s="284"/>
      <c r="H61" s="307"/>
      <c r="I61" s="308"/>
      <c r="J61" s="216">
        <f>P29</f>
        <v>0.35</v>
      </c>
      <c r="K61" s="217"/>
      <c r="L61" s="260">
        <f>$H$59*J61</f>
        <v>0.13999999999999999</v>
      </c>
      <c r="M61" s="260"/>
      <c r="N61" s="260"/>
      <c r="O61" s="173" t="s">
        <v>111</v>
      </c>
      <c r="P61" s="173"/>
    </row>
    <row r="62" spans="2:16369" s="8" customFormat="1" ht="13.5" thickTop="1" thickBot="1">
      <c r="B62" s="300" t="s">
        <v>3</v>
      </c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2"/>
    </row>
    <row r="63" spans="2:16369" s="8" customFormat="1" ht="14.25" customHeight="1" thickTop="1" thickBot="1">
      <c r="B63" s="284" t="s">
        <v>41</v>
      </c>
      <c r="C63" s="284"/>
      <c r="D63" s="284"/>
      <c r="E63" s="284"/>
      <c r="F63" s="284"/>
      <c r="G63" s="284"/>
      <c r="H63" s="216">
        <f>+P34</f>
        <v>0.3</v>
      </c>
      <c r="I63" s="217"/>
      <c r="J63" s="216">
        <f>+P35</f>
        <v>1</v>
      </c>
      <c r="K63" s="217"/>
      <c r="L63" s="260">
        <f>$H$63*J63</f>
        <v>0.3</v>
      </c>
      <c r="M63" s="260"/>
      <c r="N63" s="260"/>
      <c r="O63" s="173" t="s">
        <v>111</v>
      </c>
      <c r="P63" s="173"/>
    </row>
    <row r="64" spans="2:16369" s="8" customFormat="1" ht="13.5" thickTop="1" thickBot="1">
      <c r="B64" s="283" t="s">
        <v>4</v>
      </c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62"/>
      <c r="R64" s="258"/>
      <c r="S64" s="258"/>
      <c r="T64" s="258"/>
      <c r="U64" s="261"/>
      <c r="V64" s="258"/>
      <c r="W64" s="258"/>
      <c r="X64" s="258"/>
      <c r="Y64" s="258"/>
      <c r="Z64" s="258"/>
      <c r="AA64" s="261"/>
      <c r="AB64" s="258"/>
      <c r="AC64" s="258"/>
      <c r="AD64" s="258"/>
      <c r="AE64" s="258"/>
      <c r="AF64" s="258"/>
      <c r="AG64" s="261"/>
      <c r="AH64" s="258"/>
      <c r="AI64" s="258"/>
      <c r="AJ64" s="258"/>
      <c r="AK64" s="258"/>
      <c r="AL64" s="258"/>
      <c r="AM64" s="261"/>
      <c r="AN64" s="258"/>
      <c r="AO64" s="258"/>
      <c r="AP64" s="258"/>
      <c r="AQ64" s="258"/>
      <c r="AR64" s="258"/>
      <c r="AS64" s="261"/>
      <c r="AT64" s="258"/>
      <c r="AU64" s="258"/>
      <c r="AV64" s="258"/>
      <c r="AW64" s="258"/>
      <c r="AX64" s="258"/>
      <c r="AY64" s="261"/>
      <c r="AZ64" s="258"/>
      <c r="BA64" s="258"/>
      <c r="BB64" s="258"/>
      <c r="BC64" s="258"/>
      <c r="BD64" s="258"/>
      <c r="BE64" s="261"/>
      <c r="BF64" s="258"/>
      <c r="BG64" s="258"/>
      <c r="BH64" s="258"/>
      <c r="BI64" s="258"/>
      <c r="BJ64" s="258"/>
      <c r="BK64" s="261"/>
      <c r="BL64" s="258"/>
      <c r="BM64" s="258"/>
      <c r="BN64" s="258"/>
      <c r="BO64" s="258"/>
      <c r="BP64" s="258"/>
      <c r="BQ64" s="261"/>
      <c r="BR64" s="258"/>
      <c r="BS64" s="258"/>
      <c r="BT64" s="258"/>
      <c r="BU64" s="258"/>
      <c r="BV64" s="258"/>
      <c r="BW64" s="261"/>
      <c r="BX64" s="258"/>
      <c r="BY64" s="258"/>
      <c r="BZ64" s="258"/>
      <c r="CA64" s="258"/>
      <c r="CB64" s="258"/>
      <c r="CC64" s="261"/>
      <c r="CD64" s="258"/>
      <c r="CE64" s="258"/>
      <c r="CF64" s="258"/>
      <c r="CG64" s="258"/>
      <c r="CH64" s="258"/>
      <c r="CI64" s="261"/>
      <c r="CJ64" s="258"/>
      <c r="CK64" s="258"/>
      <c r="CL64" s="258"/>
      <c r="CM64" s="258"/>
      <c r="CN64" s="258"/>
      <c r="CO64" s="261"/>
      <c r="CP64" s="258"/>
      <c r="CQ64" s="258"/>
      <c r="CR64" s="258"/>
      <c r="CS64" s="258"/>
      <c r="CT64" s="258"/>
      <c r="CU64" s="261"/>
      <c r="CV64" s="258"/>
      <c r="CW64" s="258"/>
      <c r="CX64" s="258"/>
      <c r="CY64" s="258"/>
      <c r="CZ64" s="258"/>
      <c r="DA64" s="261"/>
      <c r="DB64" s="258"/>
      <c r="DC64" s="258"/>
      <c r="DD64" s="258"/>
      <c r="DE64" s="258"/>
      <c r="DF64" s="258"/>
      <c r="DG64" s="261"/>
      <c r="DH64" s="258"/>
      <c r="DI64" s="258"/>
      <c r="DJ64" s="258"/>
      <c r="DK64" s="258"/>
      <c r="DL64" s="258"/>
      <c r="DM64" s="261"/>
      <c r="DN64" s="258"/>
      <c r="DO64" s="258"/>
      <c r="DP64" s="258"/>
      <c r="DQ64" s="258"/>
      <c r="DR64" s="258"/>
      <c r="DS64" s="261"/>
      <c r="DT64" s="258"/>
      <c r="DU64" s="258"/>
      <c r="DV64" s="258"/>
      <c r="DW64" s="258"/>
      <c r="DX64" s="258"/>
      <c r="DY64" s="261"/>
      <c r="DZ64" s="258"/>
      <c r="EA64" s="258"/>
      <c r="EB64" s="258"/>
      <c r="EC64" s="258"/>
      <c r="ED64" s="258"/>
      <c r="EE64" s="261"/>
      <c r="EF64" s="258"/>
      <c r="EG64" s="258"/>
      <c r="EH64" s="258"/>
      <c r="EI64" s="258"/>
      <c r="EJ64" s="258"/>
      <c r="EK64" s="261"/>
      <c r="EL64" s="258"/>
      <c r="EM64" s="258"/>
      <c r="EN64" s="258"/>
      <c r="EO64" s="258"/>
      <c r="EP64" s="258"/>
      <c r="EQ64" s="261"/>
      <c r="ER64" s="258"/>
      <c r="ES64" s="258"/>
      <c r="ET64" s="258"/>
      <c r="EU64" s="258"/>
      <c r="EV64" s="258"/>
      <c r="EW64" s="261"/>
      <c r="EX64" s="258"/>
      <c r="EY64" s="258"/>
      <c r="EZ64" s="258"/>
      <c r="FA64" s="258"/>
      <c r="FB64" s="258"/>
      <c r="FC64" s="261"/>
      <c r="FD64" s="258"/>
      <c r="FE64" s="258"/>
      <c r="FF64" s="258"/>
      <c r="FG64" s="258"/>
      <c r="FH64" s="258"/>
      <c r="FI64" s="261"/>
      <c r="FJ64" s="258"/>
      <c r="FK64" s="258"/>
      <c r="FL64" s="258"/>
      <c r="FM64" s="258"/>
      <c r="FN64" s="258"/>
      <c r="FO64" s="261"/>
      <c r="FP64" s="258"/>
      <c r="FQ64" s="258"/>
      <c r="FR64" s="258"/>
      <c r="FS64" s="258"/>
      <c r="FT64" s="258"/>
      <c r="FU64" s="261"/>
      <c r="FV64" s="258"/>
      <c r="FW64" s="258"/>
      <c r="FX64" s="258"/>
      <c r="FY64" s="258"/>
      <c r="FZ64" s="258"/>
      <c r="GA64" s="261"/>
      <c r="GB64" s="258"/>
      <c r="GC64" s="258"/>
      <c r="GD64" s="258"/>
      <c r="GE64" s="258"/>
      <c r="GF64" s="258"/>
      <c r="GG64" s="261"/>
      <c r="GH64" s="258"/>
      <c r="GI64" s="258"/>
      <c r="GJ64" s="258"/>
      <c r="GK64" s="258"/>
      <c r="GL64" s="258"/>
      <c r="GM64" s="261"/>
      <c r="GN64" s="258"/>
      <c r="GO64" s="258"/>
      <c r="GP64" s="258"/>
      <c r="GQ64" s="258"/>
      <c r="GR64" s="258"/>
      <c r="GS64" s="261"/>
      <c r="GT64" s="258"/>
      <c r="GU64" s="258"/>
      <c r="GV64" s="258"/>
      <c r="GW64" s="258"/>
      <c r="GX64" s="258"/>
      <c r="GY64" s="261"/>
      <c r="GZ64" s="258"/>
      <c r="HA64" s="258"/>
      <c r="HB64" s="258"/>
      <c r="HC64" s="258"/>
      <c r="HD64" s="258"/>
      <c r="HE64" s="261"/>
      <c r="HF64" s="258"/>
      <c r="HG64" s="258"/>
      <c r="HH64" s="258"/>
      <c r="HI64" s="258"/>
      <c r="HJ64" s="258"/>
      <c r="HK64" s="261"/>
      <c r="HL64" s="258"/>
      <c r="HM64" s="258"/>
      <c r="HN64" s="258"/>
      <c r="HO64" s="258"/>
      <c r="HP64" s="258"/>
      <c r="HQ64" s="261"/>
      <c r="HR64" s="258"/>
      <c r="HS64" s="258"/>
      <c r="HT64" s="258"/>
      <c r="HU64" s="258"/>
      <c r="HV64" s="258"/>
      <c r="HW64" s="261"/>
      <c r="HX64" s="258"/>
      <c r="HY64" s="258"/>
      <c r="HZ64" s="258"/>
      <c r="IA64" s="258"/>
      <c r="IB64" s="258"/>
      <c r="IC64" s="261"/>
      <c r="ID64" s="258"/>
      <c r="IE64" s="258"/>
      <c r="IF64" s="258"/>
      <c r="IG64" s="258"/>
      <c r="IH64" s="258"/>
      <c r="II64" s="261"/>
      <c r="IJ64" s="258"/>
      <c r="IK64" s="258"/>
      <c r="IL64" s="258"/>
      <c r="IM64" s="258"/>
      <c r="IN64" s="258"/>
      <c r="IO64" s="261"/>
      <c r="IP64" s="258"/>
      <c r="IQ64" s="258"/>
      <c r="IR64" s="258"/>
      <c r="IS64" s="258"/>
      <c r="IT64" s="258"/>
      <c r="IU64" s="261"/>
      <c r="IV64" s="258"/>
      <c r="IW64" s="258"/>
      <c r="IX64" s="258"/>
      <c r="IY64" s="258"/>
      <c r="IZ64" s="258"/>
      <c r="JA64" s="261"/>
      <c r="JB64" s="258"/>
      <c r="JC64" s="258"/>
      <c r="JD64" s="258"/>
      <c r="JE64" s="258"/>
      <c r="JF64" s="258"/>
      <c r="JG64" s="261"/>
      <c r="JH64" s="258"/>
      <c r="JI64" s="258"/>
      <c r="JJ64" s="258"/>
      <c r="JK64" s="258"/>
      <c r="JL64" s="258"/>
      <c r="JM64" s="261"/>
      <c r="JN64" s="258"/>
      <c r="JO64" s="258"/>
      <c r="JP64" s="258"/>
      <c r="JQ64" s="258"/>
      <c r="JR64" s="258"/>
      <c r="JS64" s="261"/>
      <c r="JT64" s="258"/>
      <c r="JU64" s="258"/>
      <c r="JV64" s="258"/>
      <c r="JW64" s="258"/>
      <c r="JX64" s="258"/>
      <c r="JY64" s="261"/>
      <c r="JZ64" s="258"/>
      <c r="KA64" s="258"/>
      <c r="KB64" s="258"/>
      <c r="KC64" s="258"/>
      <c r="KD64" s="258"/>
      <c r="KE64" s="261"/>
      <c r="KF64" s="258"/>
      <c r="KG64" s="258"/>
      <c r="KH64" s="258"/>
      <c r="KI64" s="258"/>
      <c r="KJ64" s="258"/>
      <c r="KK64" s="261"/>
      <c r="KL64" s="258"/>
      <c r="KM64" s="258"/>
      <c r="KN64" s="258"/>
      <c r="KO64" s="258"/>
      <c r="KP64" s="258"/>
      <c r="KQ64" s="261"/>
      <c r="KR64" s="258"/>
      <c r="KS64" s="258"/>
      <c r="KT64" s="258"/>
      <c r="KU64" s="258"/>
      <c r="KV64" s="258"/>
      <c r="KW64" s="261"/>
      <c r="KX64" s="258"/>
      <c r="KY64" s="258"/>
      <c r="KZ64" s="258"/>
      <c r="LA64" s="258"/>
      <c r="LB64" s="258"/>
      <c r="LC64" s="261"/>
      <c r="LD64" s="258"/>
      <c r="LE64" s="258"/>
      <c r="LF64" s="258"/>
      <c r="LG64" s="258"/>
      <c r="LH64" s="258"/>
      <c r="LI64" s="261"/>
      <c r="LJ64" s="258"/>
      <c r="LK64" s="258"/>
      <c r="LL64" s="258"/>
      <c r="LM64" s="258"/>
      <c r="LN64" s="258"/>
      <c r="LO64" s="261"/>
      <c r="LP64" s="258"/>
      <c r="LQ64" s="258"/>
      <c r="LR64" s="258"/>
      <c r="LS64" s="258"/>
      <c r="LT64" s="258"/>
      <c r="LU64" s="261"/>
      <c r="LV64" s="258"/>
      <c r="LW64" s="258"/>
      <c r="LX64" s="258"/>
      <c r="LY64" s="258"/>
      <c r="LZ64" s="258"/>
      <c r="MA64" s="261"/>
      <c r="MB64" s="258"/>
      <c r="MC64" s="258"/>
      <c r="MD64" s="258"/>
      <c r="ME64" s="258"/>
      <c r="MF64" s="258"/>
      <c r="MG64" s="261"/>
      <c r="MH64" s="258"/>
      <c r="MI64" s="258"/>
      <c r="MJ64" s="258"/>
      <c r="MK64" s="258"/>
      <c r="ML64" s="258"/>
      <c r="MM64" s="261"/>
      <c r="MN64" s="258"/>
      <c r="MO64" s="258"/>
      <c r="MP64" s="258"/>
      <c r="MQ64" s="258"/>
      <c r="MR64" s="258"/>
      <c r="MS64" s="261"/>
      <c r="MT64" s="258"/>
      <c r="MU64" s="258"/>
      <c r="MV64" s="258"/>
      <c r="MW64" s="258"/>
      <c r="MX64" s="258"/>
      <c r="MY64" s="261"/>
      <c r="MZ64" s="258"/>
      <c r="NA64" s="258"/>
      <c r="NB64" s="258"/>
      <c r="NC64" s="258"/>
      <c r="ND64" s="258"/>
      <c r="NE64" s="261"/>
      <c r="NF64" s="258"/>
      <c r="NG64" s="258"/>
      <c r="NH64" s="258"/>
      <c r="NI64" s="258"/>
      <c r="NJ64" s="258"/>
      <c r="NK64" s="261"/>
      <c r="NL64" s="258"/>
      <c r="NM64" s="258"/>
      <c r="NN64" s="258"/>
      <c r="NO64" s="258"/>
      <c r="NP64" s="258"/>
      <c r="NQ64" s="261"/>
      <c r="NR64" s="258"/>
      <c r="NS64" s="258"/>
      <c r="NT64" s="258"/>
      <c r="NU64" s="258"/>
      <c r="NV64" s="258"/>
      <c r="NW64" s="261"/>
      <c r="NX64" s="258"/>
      <c r="NY64" s="258"/>
      <c r="NZ64" s="258"/>
      <c r="OA64" s="258"/>
      <c r="OB64" s="258"/>
      <c r="OC64" s="261"/>
      <c r="OD64" s="258"/>
      <c r="OE64" s="258"/>
      <c r="OF64" s="258"/>
      <c r="OG64" s="258"/>
      <c r="OH64" s="258"/>
      <c r="OI64" s="261"/>
      <c r="OJ64" s="258"/>
      <c r="OK64" s="258"/>
      <c r="OL64" s="258"/>
      <c r="OM64" s="258"/>
      <c r="ON64" s="258"/>
      <c r="OO64" s="261"/>
      <c r="OP64" s="258"/>
      <c r="OQ64" s="258"/>
      <c r="OR64" s="258"/>
      <c r="OS64" s="258"/>
      <c r="OT64" s="258"/>
      <c r="OU64" s="261"/>
      <c r="OV64" s="258"/>
      <c r="OW64" s="258"/>
      <c r="OX64" s="258"/>
      <c r="OY64" s="258"/>
      <c r="OZ64" s="258"/>
      <c r="PA64" s="261"/>
      <c r="PB64" s="258"/>
      <c r="PC64" s="258"/>
      <c r="PD64" s="258"/>
      <c r="PE64" s="258"/>
      <c r="PF64" s="258"/>
      <c r="PG64" s="261"/>
      <c r="PH64" s="258"/>
      <c r="PI64" s="258"/>
      <c r="PJ64" s="258"/>
      <c r="PK64" s="258"/>
      <c r="PL64" s="258"/>
      <c r="PM64" s="261"/>
      <c r="PN64" s="258"/>
      <c r="PO64" s="258"/>
      <c r="PP64" s="258"/>
      <c r="PQ64" s="258"/>
      <c r="PR64" s="258"/>
      <c r="PS64" s="261"/>
      <c r="PT64" s="258"/>
      <c r="PU64" s="258"/>
      <c r="PV64" s="258"/>
      <c r="PW64" s="258"/>
      <c r="PX64" s="258"/>
      <c r="PY64" s="261"/>
      <c r="PZ64" s="258"/>
      <c r="QA64" s="258"/>
      <c r="QB64" s="258"/>
      <c r="QC64" s="258"/>
      <c r="QD64" s="258"/>
      <c r="QE64" s="261"/>
      <c r="QF64" s="258"/>
      <c r="QG64" s="258"/>
      <c r="QH64" s="258"/>
      <c r="QI64" s="258"/>
      <c r="QJ64" s="258"/>
      <c r="QK64" s="261"/>
      <c r="QL64" s="258"/>
      <c r="QM64" s="258"/>
      <c r="QN64" s="258"/>
      <c r="QO64" s="258"/>
      <c r="QP64" s="258"/>
      <c r="QQ64" s="261"/>
      <c r="QR64" s="258"/>
      <c r="QS64" s="258"/>
      <c r="QT64" s="258"/>
      <c r="QU64" s="258"/>
      <c r="QV64" s="258"/>
      <c r="QW64" s="261"/>
      <c r="QX64" s="258"/>
      <c r="QY64" s="258"/>
      <c r="QZ64" s="258"/>
      <c r="RA64" s="258"/>
      <c r="RB64" s="258"/>
      <c r="RC64" s="261"/>
      <c r="RD64" s="258"/>
      <c r="RE64" s="258"/>
      <c r="RF64" s="258"/>
      <c r="RG64" s="258"/>
      <c r="RH64" s="258"/>
      <c r="RI64" s="261"/>
      <c r="RJ64" s="258"/>
      <c r="RK64" s="258"/>
      <c r="RL64" s="258"/>
      <c r="RM64" s="258"/>
      <c r="RN64" s="258"/>
      <c r="RO64" s="261"/>
      <c r="RP64" s="258"/>
      <c r="RQ64" s="258"/>
      <c r="RR64" s="258"/>
      <c r="RS64" s="258"/>
      <c r="RT64" s="258"/>
      <c r="RU64" s="261"/>
      <c r="RV64" s="258"/>
      <c r="RW64" s="258"/>
      <c r="RX64" s="258"/>
      <c r="RY64" s="258"/>
      <c r="RZ64" s="258"/>
      <c r="SA64" s="261"/>
      <c r="SB64" s="258"/>
      <c r="SC64" s="258"/>
      <c r="SD64" s="258"/>
      <c r="SE64" s="258"/>
      <c r="SF64" s="258"/>
      <c r="SG64" s="261"/>
      <c r="SH64" s="258"/>
      <c r="SI64" s="258"/>
      <c r="SJ64" s="258"/>
      <c r="SK64" s="258"/>
      <c r="SL64" s="258"/>
      <c r="SM64" s="261"/>
      <c r="SN64" s="258"/>
      <c r="SO64" s="258"/>
      <c r="SP64" s="258"/>
      <c r="SQ64" s="258"/>
      <c r="SR64" s="258"/>
      <c r="SS64" s="261"/>
      <c r="ST64" s="258"/>
      <c r="SU64" s="258"/>
      <c r="SV64" s="258"/>
      <c r="SW64" s="258"/>
      <c r="SX64" s="258"/>
      <c r="SY64" s="261"/>
      <c r="SZ64" s="258"/>
      <c r="TA64" s="258"/>
      <c r="TB64" s="258"/>
      <c r="TC64" s="258"/>
      <c r="TD64" s="258"/>
      <c r="TE64" s="261"/>
      <c r="TF64" s="258"/>
      <c r="TG64" s="258"/>
      <c r="TH64" s="258"/>
      <c r="TI64" s="258"/>
      <c r="TJ64" s="258"/>
      <c r="TK64" s="261"/>
      <c r="TL64" s="258"/>
      <c r="TM64" s="258"/>
      <c r="TN64" s="258"/>
      <c r="TO64" s="258"/>
      <c r="TP64" s="258"/>
      <c r="TQ64" s="261"/>
      <c r="TR64" s="258"/>
      <c r="TS64" s="258"/>
      <c r="TT64" s="258"/>
      <c r="TU64" s="258"/>
      <c r="TV64" s="258"/>
      <c r="TW64" s="261"/>
      <c r="TX64" s="258"/>
      <c r="TY64" s="258"/>
      <c r="TZ64" s="258"/>
      <c r="UA64" s="258"/>
      <c r="UB64" s="258"/>
      <c r="UC64" s="261"/>
      <c r="UD64" s="258"/>
      <c r="UE64" s="258"/>
      <c r="UF64" s="258"/>
      <c r="UG64" s="258"/>
      <c r="UH64" s="258"/>
      <c r="UI64" s="261"/>
      <c r="UJ64" s="258"/>
      <c r="UK64" s="258"/>
      <c r="UL64" s="258"/>
      <c r="UM64" s="258"/>
      <c r="UN64" s="258"/>
      <c r="UO64" s="261"/>
      <c r="UP64" s="258"/>
      <c r="UQ64" s="258"/>
      <c r="UR64" s="258"/>
      <c r="US64" s="258"/>
      <c r="UT64" s="258"/>
      <c r="UU64" s="261"/>
      <c r="UV64" s="258"/>
      <c r="UW64" s="258"/>
      <c r="UX64" s="258"/>
      <c r="UY64" s="258"/>
      <c r="UZ64" s="258"/>
      <c r="VA64" s="261"/>
      <c r="VB64" s="258"/>
      <c r="VC64" s="258"/>
      <c r="VD64" s="258"/>
      <c r="VE64" s="258"/>
      <c r="VF64" s="258"/>
      <c r="VG64" s="261"/>
      <c r="VH64" s="258"/>
      <c r="VI64" s="258"/>
      <c r="VJ64" s="258"/>
      <c r="VK64" s="258"/>
      <c r="VL64" s="258"/>
      <c r="VM64" s="261"/>
      <c r="VN64" s="258"/>
      <c r="VO64" s="258"/>
      <c r="VP64" s="258"/>
      <c r="VQ64" s="258"/>
      <c r="VR64" s="258"/>
      <c r="VS64" s="261"/>
      <c r="VT64" s="258"/>
      <c r="VU64" s="258"/>
      <c r="VV64" s="258"/>
      <c r="VW64" s="258"/>
      <c r="VX64" s="258"/>
      <c r="VY64" s="261"/>
      <c r="VZ64" s="258"/>
      <c r="WA64" s="258"/>
      <c r="WB64" s="258"/>
      <c r="WC64" s="258"/>
      <c r="WD64" s="258"/>
      <c r="WE64" s="261"/>
      <c r="WF64" s="258"/>
      <c r="WG64" s="258"/>
      <c r="WH64" s="258"/>
      <c r="WI64" s="258"/>
      <c r="WJ64" s="258"/>
      <c r="WK64" s="261"/>
      <c r="WL64" s="258"/>
      <c r="WM64" s="258"/>
      <c r="WN64" s="258"/>
      <c r="WO64" s="258"/>
      <c r="WP64" s="258"/>
      <c r="WQ64" s="261"/>
      <c r="WR64" s="258"/>
      <c r="WS64" s="258"/>
      <c r="WT64" s="258"/>
      <c r="WU64" s="258"/>
      <c r="WV64" s="258"/>
      <c r="WW64" s="261"/>
      <c r="WX64" s="258"/>
      <c r="WY64" s="258"/>
      <c r="WZ64" s="258"/>
      <c r="XA64" s="258"/>
      <c r="XB64" s="258"/>
      <c r="XC64" s="261"/>
      <c r="XD64" s="258"/>
      <c r="XE64" s="258"/>
      <c r="XF64" s="258"/>
      <c r="XG64" s="258"/>
      <c r="XH64" s="258"/>
      <c r="XI64" s="261"/>
      <c r="XJ64" s="258"/>
      <c r="XK64" s="258"/>
      <c r="XL64" s="258"/>
      <c r="XM64" s="258"/>
      <c r="XN64" s="258"/>
      <c r="XO64" s="261"/>
      <c r="XP64" s="258"/>
      <c r="XQ64" s="258"/>
      <c r="XR64" s="258"/>
      <c r="XS64" s="258"/>
      <c r="XT64" s="258"/>
      <c r="XU64" s="261"/>
      <c r="XV64" s="258"/>
      <c r="XW64" s="258"/>
      <c r="XX64" s="258"/>
      <c r="XY64" s="258"/>
      <c r="XZ64" s="258"/>
      <c r="YA64" s="261"/>
      <c r="YB64" s="258"/>
      <c r="YC64" s="258"/>
      <c r="YD64" s="258"/>
      <c r="YE64" s="258"/>
      <c r="YF64" s="258"/>
      <c r="YG64" s="261"/>
      <c r="YH64" s="258"/>
      <c r="YI64" s="258"/>
      <c r="YJ64" s="258"/>
      <c r="YK64" s="258"/>
      <c r="YL64" s="258"/>
      <c r="YM64" s="261"/>
      <c r="YN64" s="258"/>
      <c r="YO64" s="258"/>
      <c r="YP64" s="258"/>
      <c r="YQ64" s="258"/>
      <c r="YR64" s="258"/>
      <c r="YS64" s="261"/>
      <c r="YT64" s="258"/>
      <c r="YU64" s="258"/>
      <c r="YV64" s="258"/>
      <c r="YW64" s="258"/>
      <c r="YX64" s="258"/>
      <c r="YY64" s="261"/>
      <c r="YZ64" s="258"/>
      <c r="ZA64" s="258"/>
      <c r="ZB64" s="258"/>
      <c r="ZC64" s="258"/>
      <c r="ZD64" s="258"/>
      <c r="ZE64" s="261"/>
      <c r="ZF64" s="258"/>
      <c r="ZG64" s="258"/>
      <c r="ZH64" s="258"/>
      <c r="ZI64" s="258"/>
      <c r="ZJ64" s="258"/>
      <c r="ZK64" s="261"/>
      <c r="ZL64" s="258"/>
      <c r="ZM64" s="258"/>
      <c r="ZN64" s="258"/>
      <c r="ZO64" s="258"/>
      <c r="ZP64" s="258"/>
      <c r="ZQ64" s="261"/>
      <c r="ZR64" s="258"/>
      <c r="ZS64" s="258"/>
      <c r="ZT64" s="258"/>
      <c r="ZU64" s="258"/>
      <c r="ZV64" s="258"/>
      <c r="ZW64" s="261"/>
      <c r="ZX64" s="258"/>
      <c r="ZY64" s="258"/>
      <c r="ZZ64" s="258"/>
      <c r="AAA64" s="258"/>
      <c r="AAB64" s="258"/>
      <c r="AAC64" s="261"/>
      <c r="AAD64" s="258"/>
      <c r="AAE64" s="258"/>
      <c r="AAF64" s="258"/>
      <c r="AAG64" s="258"/>
      <c r="AAH64" s="258"/>
      <c r="AAI64" s="261"/>
      <c r="AAJ64" s="258"/>
      <c r="AAK64" s="258"/>
      <c r="AAL64" s="258"/>
      <c r="AAM64" s="258"/>
      <c r="AAN64" s="258"/>
      <c r="AAO64" s="261"/>
      <c r="AAP64" s="258"/>
      <c r="AAQ64" s="258"/>
      <c r="AAR64" s="258"/>
      <c r="AAS64" s="258"/>
      <c r="AAT64" s="258"/>
      <c r="AAU64" s="261"/>
      <c r="AAV64" s="258"/>
      <c r="AAW64" s="258"/>
      <c r="AAX64" s="258"/>
      <c r="AAY64" s="258"/>
      <c r="AAZ64" s="258"/>
      <c r="ABA64" s="261"/>
      <c r="ABB64" s="258"/>
      <c r="ABC64" s="258"/>
      <c r="ABD64" s="258"/>
      <c r="ABE64" s="258"/>
      <c r="ABF64" s="258"/>
      <c r="ABG64" s="261"/>
      <c r="ABH64" s="258"/>
      <c r="ABI64" s="258"/>
      <c r="ABJ64" s="258"/>
      <c r="ABK64" s="258"/>
      <c r="ABL64" s="258"/>
      <c r="ABM64" s="261"/>
      <c r="ABN64" s="258"/>
      <c r="ABO64" s="258"/>
      <c r="ABP64" s="258"/>
      <c r="ABQ64" s="258"/>
      <c r="ABR64" s="258"/>
      <c r="ABS64" s="261"/>
      <c r="ABT64" s="258"/>
      <c r="ABU64" s="258"/>
      <c r="ABV64" s="258"/>
      <c r="ABW64" s="258"/>
      <c r="ABX64" s="258"/>
      <c r="ABY64" s="261"/>
      <c r="ABZ64" s="258"/>
      <c r="ACA64" s="258"/>
      <c r="ACB64" s="258"/>
      <c r="ACC64" s="258"/>
      <c r="ACD64" s="258"/>
      <c r="ACE64" s="261"/>
      <c r="ACF64" s="258"/>
      <c r="ACG64" s="258"/>
      <c r="ACH64" s="258"/>
      <c r="ACI64" s="258"/>
      <c r="ACJ64" s="258"/>
      <c r="ACK64" s="261"/>
      <c r="ACL64" s="258"/>
      <c r="ACM64" s="258"/>
      <c r="ACN64" s="258"/>
      <c r="ACO64" s="258"/>
      <c r="ACP64" s="258"/>
      <c r="ACQ64" s="261"/>
      <c r="ACR64" s="258"/>
      <c r="ACS64" s="258"/>
      <c r="ACT64" s="258"/>
      <c r="ACU64" s="258"/>
      <c r="ACV64" s="258"/>
      <c r="ACW64" s="261"/>
      <c r="ACX64" s="258"/>
      <c r="ACY64" s="258"/>
      <c r="ACZ64" s="258"/>
      <c r="ADA64" s="258"/>
      <c r="ADB64" s="258"/>
      <c r="ADC64" s="261"/>
      <c r="ADD64" s="258"/>
      <c r="ADE64" s="258"/>
      <c r="ADF64" s="258"/>
      <c r="ADG64" s="258"/>
      <c r="ADH64" s="258"/>
      <c r="ADI64" s="261"/>
      <c r="ADJ64" s="258"/>
      <c r="ADK64" s="258"/>
      <c r="ADL64" s="258"/>
      <c r="ADM64" s="258"/>
      <c r="ADN64" s="258"/>
      <c r="ADO64" s="261"/>
      <c r="ADP64" s="258"/>
      <c r="ADQ64" s="258"/>
      <c r="ADR64" s="258"/>
      <c r="ADS64" s="258"/>
      <c r="ADT64" s="258"/>
      <c r="ADU64" s="261"/>
      <c r="ADV64" s="258"/>
      <c r="ADW64" s="258"/>
      <c r="ADX64" s="258"/>
      <c r="ADY64" s="258"/>
      <c r="ADZ64" s="258"/>
      <c r="AEA64" s="261"/>
      <c r="AEB64" s="258"/>
      <c r="AEC64" s="258"/>
      <c r="AED64" s="258"/>
      <c r="AEE64" s="258"/>
      <c r="AEF64" s="258"/>
      <c r="AEG64" s="261"/>
      <c r="AEH64" s="258"/>
      <c r="AEI64" s="258"/>
      <c r="AEJ64" s="258"/>
      <c r="AEK64" s="258"/>
      <c r="AEL64" s="258"/>
      <c r="AEM64" s="261"/>
      <c r="AEN64" s="258"/>
      <c r="AEO64" s="258"/>
      <c r="AEP64" s="258"/>
      <c r="AEQ64" s="258"/>
      <c r="AER64" s="258"/>
      <c r="AES64" s="261"/>
      <c r="AET64" s="258"/>
      <c r="AEU64" s="258"/>
      <c r="AEV64" s="258"/>
      <c r="AEW64" s="258"/>
      <c r="AEX64" s="258"/>
      <c r="AEY64" s="261"/>
      <c r="AEZ64" s="258"/>
      <c r="AFA64" s="258"/>
      <c r="AFB64" s="258"/>
      <c r="AFC64" s="258"/>
      <c r="AFD64" s="258"/>
      <c r="AFE64" s="261"/>
      <c r="AFF64" s="258"/>
      <c r="AFG64" s="258"/>
      <c r="AFH64" s="258"/>
      <c r="AFI64" s="258"/>
      <c r="AFJ64" s="258"/>
      <c r="AFK64" s="261"/>
      <c r="AFL64" s="258"/>
      <c r="AFM64" s="258"/>
      <c r="AFN64" s="258"/>
      <c r="AFO64" s="258"/>
      <c r="AFP64" s="258"/>
      <c r="AFQ64" s="261"/>
      <c r="AFR64" s="258"/>
      <c r="AFS64" s="258"/>
      <c r="AFT64" s="258"/>
      <c r="AFU64" s="258"/>
      <c r="AFV64" s="258"/>
      <c r="AFW64" s="261"/>
      <c r="AFX64" s="258"/>
      <c r="AFY64" s="258"/>
      <c r="AFZ64" s="258"/>
      <c r="AGA64" s="258"/>
      <c r="AGB64" s="258"/>
      <c r="AGC64" s="261"/>
      <c r="AGD64" s="258"/>
      <c r="AGE64" s="258"/>
      <c r="AGF64" s="258"/>
      <c r="AGG64" s="258"/>
      <c r="AGH64" s="258"/>
      <c r="AGI64" s="261"/>
      <c r="AGJ64" s="258"/>
      <c r="AGK64" s="258"/>
      <c r="AGL64" s="258"/>
      <c r="AGM64" s="258"/>
      <c r="AGN64" s="258"/>
      <c r="AGO64" s="261"/>
      <c r="AGP64" s="258"/>
      <c r="AGQ64" s="258"/>
      <c r="AGR64" s="258"/>
      <c r="AGS64" s="258"/>
      <c r="AGT64" s="258"/>
      <c r="AGU64" s="261"/>
      <c r="AGV64" s="258"/>
      <c r="AGW64" s="258"/>
      <c r="AGX64" s="258"/>
      <c r="AGY64" s="258"/>
      <c r="AGZ64" s="258"/>
      <c r="AHA64" s="261"/>
      <c r="AHB64" s="258"/>
      <c r="AHC64" s="258"/>
      <c r="AHD64" s="258"/>
      <c r="AHE64" s="258"/>
      <c r="AHF64" s="258"/>
      <c r="AHG64" s="261"/>
      <c r="AHH64" s="258"/>
      <c r="AHI64" s="258"/>
      <c r="AHJ64" s="258"/>
      <c r="AHK64" s="258"/>
      <c r="AHL64" s="258"/>
      <c r="AHM64" s="261"/>
      <c r="AHN64" s="258"/>
      <c r="AHO64" s="258"/>
      <c r="AHP64" s="258"/>
      <c r="AHQ64" s="258"/>
      <c r="AHR64" s="258"/>
      <c r="AHS64" s="261"/>
      <c r="AHT64" s="258"/>
      <c r="AHU64" s="258"/>
      <c r="AHV64" s="258"/>
      <c r="AHW64" s="258"/>
      <c r="AHX64" s="258"/>
      <c r="AHY64" s="261"/>
      <c r="AHZ64" s="258"/>
      <c r="AIA64" s="258"/>
      <c r="AIB64" s="258"/>
      <c r="AIC64" s="258"/>
      <c r="AID64" s="258"/>
      <c r="AIE64" s="261"/>
      <c r="AIF64" s="258"/>
      <c r="AIG64" s="258"/>
      <c r="AIH64" s="258"/>
      <c r="AII64" s="258"/>
      <c r="AIJ64" s="258"/>
      <c r="AIK64" s="261"/>
      <c r="AIL64" s="258"/>
      <c r="AIM64" s="258"/>
      <c r="AIN64" s="258"/>
      <c r="AIO64" s="258"/>
      <c r="AIP64" s="258"/>
      <c r="AIQ64" s="261"/>
      <c r="AIR64" s="258"/>
      <c r="AIS64" s="258"/>
      <c r="AIT64" s="258"/>
      <c r="AIU64" s="258"/>
      <c r="AIV64" s="258"/>
      <c r="AIW64" s="261"/>
      <c r="AIX64" s="258"/>
      <c r="AIY64" s="258"/>
      <c r="AIZ64" s="258"/>
      <c r="AJA64" s="258"/>
      <c r="AJB64" s="258"/>
      <c r="AJC64" s="261"/>
      <c r="AJD64" s="258"/>
      <c r="AJE64" s="258"/>
      <c r="AJF64" s="258"/>
      <c r="AJG64" s="258"/>
      <c r="AJH64" s="258"/>
      <c r="AJI64" s="261"/>
      <c r="AJJ64" s="258"/>
      <c r="AJK64" s="258"/>
      <c r="AJL64" s="258"/>
      <c r="AJM64" s="258"/>
      <c r="AJN64" s="258"/>
      <c r="AJO64" s="261"/>
      <c r="AJP64" s="258"/>
      <c r="AJQ64" s="258"/>
      <c r="AJR64" s="258"/>
      <c r="AJS64" s="258"/>
      <c r="AJT64" s="258"/>
      <c r="AJU64" s="261"/>
      <c r="AJV64" s="258"/>
      <c r="AJW64" s="258"/>
      <c r="AJX64" s="258"/>
      <c r="AJY64" s="258"/>
      <c r="AJZ64" s="258"/>
      <c r="AKA64" s="261"/>
      <c r="AKB64" s="258"/>
      <c r="AKC64" s="258"/>
      <c r="AKD64" s="258"/>
      <c r="AKE64" s="258"/>
      <c r="AKF64" s="258"/>
      <c r="AKG64" s="261"/>
      <c r="AKH64" s="258"/>
      <c r="AKI64" s="258"/>
      <c r="AKJ64" s="258"/>
      <c r="AKK64" s="258"/>
      <c r="AKL64" s="258"/>
      <c r="AKM64" s="261"/>
      <c r="AKN64" s="258"/>
      <c r="AKO64" s="258"/>
      <c r="AKP64" s="258"/>
      <c r="AKQ64" s="258"/>
      <c r="AKR64" s="258"/>
      <c r="AKS64" s="261"/>
      <c r="AKT64" s="258"/>
      <c r="AKU64" s="258"/>
      <c r="AKV64" s="258"/>
      <c r="AKW64" s="258"/>
      <c r="AKX64" s="258"/>
      <c r="AKY64" s="261"/>
      <c r="AKZ64" s="258"/>
      <c r="ALA64" s="258"/>
      <c r="ALB64" s="258"/>
      <c r="ALC64" s="258"/>
      <c r="ALD64" s="258"/>
      <c r="ALE64" s="261"/>
      <c r="ALF64" s="258"/>
      <c r="ALG64" s="258"/>
      <c r="ALH64" s="258"/>
      <c r="ALI64" s="258"/>
      <c r="ALJ64" s="258"/>
      <c r="ALK64" s="261"/>
      <c r="ALL64" s="258"/>
      <c r="ALM64" s="258"/>
      <c r="ALN64" s="258"/>
      <c r="ALO64" s="258"/>
      <c r="ALP64" s="258"/>
      <c r="ALQ64" s="261"/>
      <c r="ALR64" s="258"/>
      <c r="ALS64" s="258"/>
      <c r="ALT64" s="258"/>
      <c r="ALU64" s="258"/>
      <c r="ALV64" s="258"/>
      <c r="ALW64" s="261"/>
      <c r="ALX64" s="258"/>
      <c r="ALY64" s="258"/>
      <c r="ALZ64" s="258"/>
      <c r="AMA64" s="258"/>
      <c r="AMB64" s="258"/>
      <c r="AMC64" s="261"/>
      <c r="AMD64" s="258"/>
      <c r="AME64" s="258"/>
      <c r="AMF64" s="258"/>
      <c r="AMG64" s="258"/>
      <c r="AMH64" s="258"/>
      <c r="AMI64" s="261"/>
      <c r="AMJ64" s="258"/>
      <c r="AMK64" s="258"/>
      <c r="AML64" s="258"/>
      <c r="AMM64" s="258"/>
      <c r="AMN64" s="258"/>
      <c r="AMO64" s="261"/>
      <c r="AMP64" s="258"/>
      <c r="AMQ64" s="258"/>
      <c r="AMR64" s="258"/>
      <c r="AMS64" s="258"/>
      <c r="AMT64" s="258"/>
      <c r="AMU64" s="261"/>
      <c r="AMV64" s="258"/>
      <c r="AMW64" s="258"/>
      <c r="AMX64" s="258"/>
      <c r="AMY64" s="258"/>
      <c r="AMZ64" s="258"/>
      <c r="ANA64" s="261"/>
      <c r="ANB64" s="258"/>
      <c r="ANC64" s="258"/>
      <c r="AND64" s="258"/>
      <c r="ANE64" s="258"/>
      <c r="ANF64" s="258"/>
      <c r="ANG64" s="261"/>
      <c r="ANH64" s="258"/>
      <c r="ANI64" s="258"/>
      <c r="ANJ64" s="258"/>
      <c r="ANK64" s="258"/>
      <c r="ANL64" s="258"/>
      <c r="ANM64" s="261"/>
      <c r="ANN64" s="258"/>
      <c r="ANO64" s="258"/>
      <c r="ANP64" s="258"/>
      <c r="ANQ64" s="258"/>
      <c r="ANR64" s="258"/>
      <c r="ANS64" s="261"/>
      <c r="ANT64" s="258"/>
      <c r="ANU64" s="258"/>
      <c r="ANV64" s="258"/>
      <c r="ANW64" s="258"/>
      <c r="ANX64" s="258"/>
      <c r="ANY64" s="261"/>
      <c r="ANZ64" s="258"/>
      <c r="AOA64" s="258"/>
      <c r="AOB64" s="258"/>
      <c r="AOC64" s="258"/>
      <c r="AOD64" s="258"/>
      <c r="AOE64" s="261"/>
      <c r="AOF64" s="258"/>
      <c r="AOG64" s="258"/>
      <c r="AOH64" s="258"/>
      <c r="AOI64" s="258"/>
      <c r="AOJ64" s="258"/>
      <c r="AOK64" s="261"/>
      <c r="AOL64" s="258"/>
      <c r="AOM64" s="258"/>
      <c r="AON64" s="258"/>
      <c r="AOO64" s="258"/>
      <c r="AOP64" s="258"/>
      <c r="AOQ64" s="261"/>
      <c r="AOR64" s="258"/>
      <c r="AOS64" s="258"/>
      <c r="AOT64" s="258"/>
      <c r="AOU64" s="258"/>
      <c r="AOV64" s="258"/>
      <c r="AOW64" s="261"/>
      <c r="AOX64" s="258"/>
      <c r="AOY64" s="258"/>
      <c r="AOZ64" s="258"/>
      <c r="APA64" s="258"/>
      <c r="APB64" s="258"/>
      <c r="APC64" s="261"/>
      <c r="APD64" s="258"/>
      <c r="APE64" s="258"/>
      <c r="APF64" s="258"/>
      <c r="APG64" s="258"/>
      <c r="APH64" s="258"/>
      <c r="API64" s="261"/>
      <c r="APJ64" s="258"/>
      <c r="APK64" s="258"/>
      <c r="APL64" s="258"/>
      <c r="APM64" s="258"/>
      <c r="APN64" s="258"/>
      <c r="APO64" s="261"/>
      <c r="APP64" s="258"/>
      <c r="APQ64" s="258"/>
      <c r="APR64" s="258"/>
      <c r="APS64" s="258"/>
      <c r="APT64" s="258"/>
      <c r="APU64" s="261"/>
      <c r="APV64" s="258"/>
      <c r="APW64" s="258"/>
      <c r="APX64" s="258"/>
      <c r="APY64" s="258"/>
      <c r="APZ64" s="258"/>
      <c r="AQA64" s="261"/>
      <c r="AQB64" s="258"/>
      <c r="AQC64" s="258"/>
      <c r="AQD64" s="258"/>
      <c r="AQE64" s="258"/>
      <c r="AQF64" s="258"/>
      <c r="AQG64" s="261"/>
      <c r="AQH64" s="258"/>
      <c r="AQI64" s="258"/>
      <c r="AQJ64" s="258"/>
      <c r="AQK64" s="258"/>
      <c r="AQL64" s="258"/>
      <c r="AQM64" s="261"/>
      <c r="AQN64" s="258"/>
      <c r="AQO64" s="258"/>
      <c r="AQP64" s="258"/>
      <c r="AQQ64" s="258"/>
      <c r="AQR64" s="258"/>
      <c r="AQS64" s="261"/>
      <c r="AQT64" s="258"/>
      <c r="AQU64" s="258"/>
      <c r="AQV64" s="258"/>
      <c r="AQW64" s="258"/>
      <c r="AQX64" s="258"/>
      <c r="AQY64" s="261"/>
      <c r="AQZ64" s="258"/>
      <c r="ARA64" s="258"/>
      <c r="ARB64" s="258"/>
      <c r="ARC64" s="258"/>
      <c r="ARD64" s="258"/>
      <c r="ARE64" s="261"/>
      <c r="ARF64" s="258"/>
      <c r="ARG64" s="258"/>
      <c r="ARH64" s="258"/>
      <c r="ARI64" s="258"/>
      <c r="ARJ64" s="258"/>
      <c r="ARK64" s="261"/>
      <c r="ARL64" s="258"/>
      <c r="ARM64" s="258"/>
      <c r="ARN64" s="258"/>
      <c r="ARO64" s="258"/>
      <c r="ARP64" s="258"/>
      <c r="ARQ64" s="261"/>
      <c r="ARR64" s="258"/>
      <c r="ARS64" s="258"/>
      <c r="ART64" s="258"/>
      <c r="ARU64" s="258"/>
      <c r="ARV64" s="258"/>
      <c r="ARW64" s="261"/>
      <c r="ARX64" s="258"/>
      <c r="ARY64" s="258"/>
      <c r="ARZ64" s="258"/>
      <c r="ASA64" s="258"/>
      <c r="ASB64" s="258"/>
      <c r="ASC64" s="261"/>
      <c r="ASD64" s="258"/>
      <c r="ASE64" s="258"/>
      <c r="ASF64" s="258"/>
      <c r="ASG64" s="258"/>
      <c r="ASH64" s="258"/>
      <c r="ASI64" s="261"/>
      <c r="ASJ64" s="258"/>
      <c r="ASK64" s="258"/>
      <c r="ASL64" s="258"/>
      <c r="ASM64" s="258"/>
      <c r="ASN64" s="258"/>
      <c r="ASO64" s="261"/>
      <c r="ASP64" s="258"/>
      <c r="ASQ64" s="258"/>
      <c r="ASR64" s="258"/>
      <c r="ASS64" s="258"/>
      <c r="AST64" s="258"/>
      <c r="ASU64" s="261"/>
      <c r="ASV64" s="258"/>
      <c r="ASW64" s="258"/>
      <c r="ASX64" s="258"/>
      <c r="ASY64" s="258"/>
      <c r="ASZ64" s="258"/>
      <c r="ATA64" s="261"/>
      <c r="ATB64" s="258"/>
      <c r="ATC64" s="258"/>
      <c r="ATD64" s="258"/>
      <c r="ATE64" s="258"/>
      <c r="ATF64" s="258"/>
      <c r="ATG64" s="261"/>
      <c r="ATH64" s="258"/>
      <c r="ATI64" s="258"/>
      <c r="ATJ64" s="258"/>
      <c r="ATK64" s="258"/>
      <c r="ATL64" s="258"/>
      <c r="ATM64" s="261"/>
      <c r="ATN64" s="258"/>
      <c r="ATO64" s="258"/>
      <c r="ATP64" s="258"/>
      <c r="ATQ64" s="258"/>
      <c r="ATR64" s="258"/>
      <c r="ATS64" s="261"/>
      <c r="ATT64" s="258"/>
      <c r="ATU64" s="258"/>
      <c r="ATV64" s="258"/>
      <c r="ATW64" s="258"/>
      <c r="ATX64" s="258"/>
      <c r="ATY64" s="261"/>
      <c r="ATZ64" s="258"/>
      <c r="AUA64" s="258"/>
      <c r="AUB64" s="258"/>
      <c r="AUC64" s="258"/>
      <c r="AUD64" s="258"/>
      <c r="AUE64" s="261"/>
      <c r="AUF64" s="258"/>
      <c r="AUG64" s="258"/>
      <c r="AUH64" s="258"/>
      <c r="AUI64" s="258"/>
      <c r="AUJ64" s="258"/>
      <c r="AUK64" s="261"/>
      <c r="AUL64" s="258"/>
      <c r="AUM64" s="258"/>
      <c r="AUN64" s="258"/>
      <c r="AUO64" s="258"/>
      <c r="AUP64" s="258"/>
      <c r="AUQ64" s="261"/>
      <c r="AUR64" s="258"/>
      <c r="AUS64" s="258"/>
      <c r="AUT64" s="258"/>
      <c r="AUU64" s="258"/>
      <c r="AUV64" s="258"/>
      <c r="AUW64" s="261"/>
      <c r="AUX64" s="258"/>
      <c r="AUY64" s="258"/>
      <c r="AUZ64" s="258"/>
      <c r="AVA64" s="258"/>
      <c r="AVB64" s="258"/>
      <c r="AVC64" s="261"/>
      <c r="AVD64" s="258"/>
      <c r="AVE64" s="258"/>
      <c r="AVF64" s="258"/>
      <c r="AVG64" s="258"/>
      <c r="AVH64" s="258"/>
      <c r="AVI64" s="261"/>
      <c r="AVJ64" s="258"/>
      <c r="AVK64" s="258"/>
      <c r="AVL64" s="258"/>
      <c r="AVM64" s="258"/>
      <c r="AVN64" s="258"/>
      <c r="AVO64" s="261"/>
      <c r="AVP64" s="258"/>
      <c r="AVQ64" s="258"/>
      <c r="AVR64" s="258"/>
      <c r="AVS64" s="258"/>
      <c r="AVT64" s="258"/>
      <c r="AVU64" s="261"/>
      <c r="AVV64" s="258"/>
      <c r="AVW64" s="258"/>
      <c r="AVX64" s="258"/>
      <c r="AVY64" s="258"/>
      <c r="AVZ64" s="258"/>
      <c r="AWA64" s="261"/>
      <c r="AWB64" s="258"/>
      <c r="AWC64" s="258"/>
      <c r="AWD64" s="258"/>
      <c r="AWE64" s="258"/>
      <c r="AWF64" s="258"/>
      <c r="AWG64" s="261"/>
      <c r="AWH64" s="258"/>
      <c r="AWI64" s="258"/>
      <c r="AWJ64" s="258"/>
      <c r="AWK64" s="258"/>
      <c r="AWL64" s="258"/>
      <c r="AWM64" s="261"/>
      <c r="AWN64" s="258"/>
      <c r="AWO64" s="258"/>
      <c r="AWP64" s="258"/>
      <c r="AWQ64" s="258"/>
      <c r="AWR64" s="258"/>
      <c r="AWS64" s="261"/>
      <c r="AWT64" s="258"/>
      <c r="AWU64" s="258"/>
      <c r="AWV64" s="258"/>
      <c r="AWW64" s="258"/>
      <c r="AWX64" s="258"/>
      <c r="AWY64" s="261"/>
      <c r="AWZ64" s="258"/>
      <c r="AXA64" s="258"/>
      <c r="AXB64" s="258"/>
      <c r="AXC64" s="258"/>
      <c r="AXD64" s="258"/>
      <c r="AXE64" s="261"/>
      <c r="AXF64" s="258"/>
      <c r="AXG64" s="258"/>
      <c r="AXH64" s="258"/>
      <c r="AXI64" s="258"/>
      <c r="AXJ64" s="258"/>
      <c r="AXK64" s="261"/>
      <c r="AXL64" s="258"/>
      <c r="AXM64" s="258"/>
      <c r="AXN64" s="258"/>
      <c r="AXO64" s="258"/>
      <c r="AXP64" s="258"/>
      <c r="AXQ64" s="261"/>
      <c r="AXR64" s="258"/>
      <c r="AXS64" s="258"/>
      <c r="AXT64" s="258"/>
      <c r="AXU64" s="258"/>
      <c r="AXV64" s="258"/>
      <c r="AXW64" s="261"/>
      <c r="AXX64" s="258"/>
      <c r="AXY64" s="258"/>
      <c r="AXZ64" s="258"/>
      <c r="AYA64" s="258"/>
      <c r="AYB64" s="258"/>
      <c r="AYC64" s="261"/>
      <c r="AYD64" s="258"/>
      <c r="AYE64" s="258"/>
      <c r="AYF64" s="258"/>
      <c r="AYG64" s="258"/>
      <c r="AYH64" s="258"/>
      <c r="AYI64" s="261"/>
      <c r="AYJ64" s="258"/>
      <c r="AYK64" s="258"/>
      <c r="AYL64" s="258"/>
      <c r="AYM64" s="258"/>
      <c r="AYN64" s="258"/>
      <c r="AYO64" s="261"/>
      <c r="AYP64" s="258"/>
      <c r="AYQ64" s="258"/>
      <c r="AYR64" s="258"/>
      <c r="AYS64" s="258"/>
      <c r="AYT64" s="258"/>
      <c r="AYU64" s="261"/>
      <c r="AYV64" s="258"/>
      <c r="AYW64" s="258"/>
      <c r="AYX64" s="258"/>
      <c r="AYY64" s="258"/>
      <c r="AYZ64" s="258"/>
      <c r="AZA64" s="261"/>
      <c r="AZB64" s="258"/>
      <c r="AZC64" s="258"/>
      <c r="AZD64" s="258"/>
      <c r="AZE64" s="258"/>
      <c r="AZF64" s="258"/>
      <c r="AZG64" s="261"/>
      <c r="AZH64" s="258"/>
      <c r="AZI64" s="258"/>
      <c r="AZJ64" s="258"/>
      <c r="AZK64" s="258"/>
      <c r="AZL64" s="258"/>
      <c r="AZM64" s="261"/>
      <c r="AZN64" s="258"/>
      <c r="AZO64" s="258"/>
      <c r="AZP64" s="258"/>
      <c r="AZQ64" s="258"/>
      <c r="AZR64" s="258"/>
      <c r="AZS64" s="261"/>
      <c r="AZT64" s="258"/>
      <c r="AZU64" s="258"/>
      <c r="AZV64" s="258"/>
      <c r="AZW64" s="258"/>
      <c r="AZX64" s="258"/>
      <c r="AZY64" s="261"/>
      <c r="AZZ64" s="258"/>
      <c r="BAA64" s="258"/>
      <c r="BAB64" s="258"/>
      <c r="BAC64" s="258"/>
      <c r="BAD64" s="258"/>
      <c r="BAE64" s="261"/>
      <c r="BAF64" s="258"/>
      <c r="BAG64" s="258"/>
      <c r="BAH64" s="258"/>
      <c r="BAI64" s="258"/>
      <c r="BAJ64" s="258"/>
      <c r="BAK64" s="261"/>
      <c r="BAL64" s="258"/>
      <c r="BAM64" s="258"/>
      <c r="BAN64" s="258"/>
      <c r="BAO64" s="258"/>
      <c r="BAP64" s="258"/>
      <c r="BAQ64" s="261"/>
      <c r="BAR64" s="258"/>
      <c r="BAS64" s="258"/>
      <c r="BAT64" s="258"/>
      <c r="BAU64" s="258"/>
      <c r="BAV64" s="258"/>
      <c r="BAW64" s="261"/>
      <c r="BAX64" s="258"/>
      <c r="BAY64" s="258"/>
      <c r="BAZ64" s="258"/>
      <c r="BBA64" s="258"/>
      <c r="BBB64" s="258"/>
      <c r="BBC64" s="261"/>
      <c r="BBD64" s="258"/>
      <c r="BBE64" s="258"/>
      <c r="BBF64" s="258"/>
      <c r="BBG64" s="258"/>
      <c r="BBH64" s="258"/>
      <c r="BBI64" s="261"/>
      <c r="BBJ64" s="258"/>
      <c r="BBK64" s="258"/>
      <c r="BBL64" s="258"/>
      <c r="BBM64" s="258"/>
      <c r="BBN64" s="258"/>
      <c r="BBO64" s="261"/>
      <c r="BBP64" s="258"/>
      <c r="BBQ64" s="258"/>
      <c r="BBR64" s="258"/>
      <c r="BBS64" s="258"/>
      <c r="BBT64" s="258"/>
      <c r="BBU64" s="261"/>
      <c r="BBV64" s="258"/>
      <c r="BBW64" s="258"/>
      <c r="BBX64" s="258"/>
      <c r="BBY64" s="258"/>
      <c r="BBZ64" s="258"/>
      <c r="BCA64" s="261"/>
      <c r="BCB64" s="258"/>
      <c r="BCC64" s="258"/>
      <c r="BCD64" s="258"/>
      <c r="BCE64" s="258"/>
      <c r="BCF64" s="258"/>
      <c r="BCG64" s="261"/>
      <c r="BCH64" s="258"/>
      <c r="BCI64" s="258"/>
      <c r="BCJ64" s="258"/>
      <c r="BCK64" s="258"/>
      <c r="BCL64" s="258"/>
      <c r="BCM64" s="261"/>
      <c r="BCN64" s="258"/>
      <c r="BCO64" s="258"/>
      <c r="BCP64" s="258"/>
      <c r="BCQ64" s="258"/>
      <c r="BCR64" s="258"/>
      <c r="BCS64" s="261"/>
      <c r="BCT64" s="258"/>
      <c r="BCU64" s="258"/>
      <c r="BCV64" s="258"/>
      <c r="BCW64" s="258"/>
      <c r="BCX64" s="258"/>
      <c r="BCY64" s="261"/>
      <c r="BCZ64" s="258"/>
      <c r="BDA64" s="258"/>
      <c r="BDB64" s="258"/>
      <c r="BDC64" s="258"/>
      <c r="BDD64" s="258"/>
      <c r="BDE64" s="261"/>
      <c r="BDF64" s="258"/>
      <c r="BDG64" s="258"/>
      <c r="BDH64" s="258"/>
      <c r="BDI64" s="258"/>
      <c r="BDJ64" s="258"/>
      <c r="BDK64" s="261"/>
      <c r="BDL64" s="258"/>
      <c r="BDM64" s="258"/>
      <c r="BDN64" s="258"/>
      <c r="BDO64" s="258"/>
      <c r="BDP64" s="258"/>
      <c r="BDQ64" s="261"/>
      <c r="BDR64" s="258"/>
      <c r="BDS64" s="258"/>
      <c r="BDT64" s="258"/>
      <c r="BDU64" s="258"/>
      <c r="BDV64" s="258"/>
      <c r="BDW64" s="261"/>
      <c r="BDX64" s="258"/>
      <c r="BDY64" s="258"/>
      <c r="BDZ64" s="258"/>
      <c r="BEA64" s="258"/>
      <c r="BEB64" s="258"/>
      <c r="BEC64" s="261"/>
      <c r="BED64" s="258"/>
      <c r="BEE64" s="258"/>
      <c r="BEF64" s="258"/>
      <c r="BEG64" s="258"/>
      <c r="BEH64" s="258"/>
      <c r="BEI64" s="261"/>
      <c r="BEJ64" s="258"/>
      <c r="BEK64" s="258"/>
      <c r="BEL64" s="258"/>
      <c r="BEM64" s="258"/>
      <c r="BEN64" s="258"/>
      <c r="BEO64" s="261"/>
      <c r="BEP64" s="258"/>
      <c r="BEQ64" s="258"/>
      <c r="BER64" s="258"/>
      <c r="BES64" s="258"/>
      <c r="BET64" s="258"/>
      <c r="BEU64" s="261"/>
      <c r="BEV64" s="258"/>
      <c r="BEW64" s="258"/>
      <c r="BEX64" s="258"/>
      <c r="BEY64" s="258"/>
      <c r="BEZ64" s="258"/>
      <c r="BFA64" s="261"/>
      <c r="BFB64" s="258"/>
      <c r="BFC64" s="258"/>
      <c r="BFD64" s="258"/>
      <c r="BFE64" s="258"/>
      <c r="BFF64" s="258"/>
      <c r="BFG64" s="261"/>
      <c r="BFH64" s="258"/>
      <c r="BFI64" s="258"/>
      <c r="BFJ64" s="258"/>
      <c r="BFK64" s="258"/>
      <c r="BFL64" s="258"/>
      <c r="BFM64" s="261"/>
      <c r="BFN64" s="258"/>
      <c r="BFO64" s="258"/>
      <c r="BFP64" s="258"/>
      <c r="BFQ64" s="258"/>
      <c r="BFR64" s="258"/>
      <c r="BFS64" s="261"/>
      <c r="BFT64" s="258"/>
      <c r="BFU64" s="258"/>
      <c r="BFV64" s="258"/>
      <c r="BFW64" s="258"/>
      <c r="BFX64" s="258"/>
      <c r="BFY64" s="261"/>
      <c r="BFZ64" s="258"/>
      <c r="BGA64" s="258"/>
      <c r="BGB64" s="258"/>
      <c r="BGC64" s="258"/>
      <c r="BGD64" s="258"/>
      <c r="BGE64" s="261"/>
      <c r="BGF64" s="258"/>
      <c r="BGG64" s="258"/>
      <c r="BGH64" s="258"/>
      <c r="BGI64" s="258"/>
      <c r="BGJ64" s="258"/>
      <c r="BGK64" s="261"/>
      <c r="BGL64" s="258"/>
      <c r="BGM64" s="258"/>
      <c r="BGN64" s="258"/>
      <c r="BGO64" s="258"/>
      <c r="BGP64" s="258"/>
      <c r="BGQ64" s="261"/>
      <c r="BGR64" s="258"/>
      <c r="BGS64" s="258"/>
      <c r="BGT64" s="258"/>
      <c r="BGU64" s="258"/>
      <c r="BGV64" s="258"/>
      <c r="BGW64" s="261"/>
      <c r="BGX64" s="258"/>
      <c r="BGY64" s="258"/>
      <c r="BGZ64" s="258"/>
      <c r="BHA64" s="258"/>
      <c r="BHB64" s="258"/>
      <c r="BHC64" s="261"/>
      <c r="BHD64" s="258"/>
      <c r="BHE64" s="258"/>
      <c r="BHF64" s="258"/>
      <c r="BHG64" s="258"/>
      <c r="BHH64" s="258"/>
      <c r="BHI64" s="261"/>
      <c r="BHJ64" s="258"/>
      <c r="BHK64" s="258"/>
      <c r="BHL64" s="258"/>
      <c r="BHM64" s="258"/>
      <c r="BHN64" s="258"/>
      <c r="BHO64" s="261"/>
      <c r="BHP64" s="258"/>
      <c r="BHQ64" s="258"/>
      <c r="BHR64" s="258"/>
      <c r="BHS64" s="258"/>
      <c r="BHT64" s="258"/>
      <c r="BHU64" s="261"/>
      <c r="BHV64" s="258"/>
      <c r="BHW64" s="258"/>
      <c r="BHX64" s="258"/>
      <c r="BHY64" s="258"/>
      <c r="BHZ64" s="258"/>
      <c r="BIA64" s="261"/>
      <c r="BIB64" s="258"/>
      <c r="BIC64" s="258"/>
      <c r="BID64" s="258"/>
      <c r="BIE64" s="258"/>
      <c r="BIF64" s="258"/>
      <c r="BIG64" s="261"/>
      <c r="BIH64" s="258"/>
      <c r="BII64" s="258"/>
      <c r="BIJ64" s="258"/>
      <c r="BIK64" s="258"/>
      <c r="BIL64" s="258"/>
      <c r="BIM64" s="261"/>
      <c r="BIN64" s="258"/>
      <c r="BIO64" s="258"/>
      <c r="BIP64" s="258"/>
      <c r="BIQ64" s="258"/>
      <c r="BIR64" s="258"/>
      <c r="BIS64" s="261"/>
      <c r="BIT64" s="258"/>
      <c r="BIU64" s="258"/>
      <c r="BIV64" s="258"/>
      <c r="BIW64" s="258"/>
      <c r="BIX64" s="258"/>
      <c r="BIY64" s="261"/>
      <c r="BIZ64" s="258"/>
      <c r="BJA64" s="258"/>
      <c r="BJB64" s="258"/>
      <c r="BJC64" s="258"/>
      <c r="BJD64" s="258"/>
      <c r="BJE64" s="261"/>
      <c r="BJF64" s="258"/>
      <c r="BJG64" s="258"/>
      <c r="BJH64" s="258"/>
      <c r="BJI64" s="258"/>
      <c r="BJJ64" s="258"/>
      <c r="BJK64" s="261"/>
      <c r="BJL64" s="258"/>
      <c r="BJM64" s="258"/>
      <c r="BJN64" s="258"/>
      <c r="BJO64" s="258"/>
      <c r="BJP64" s="258"/>
      <c r="BJQ64" s="261"/>
      <c r="BJR64" s="258"/>
      <c r="BJS64" s="258"/>
      <c r="BJT64" s="258"/>
      <c r="BJU64" s="258"/>
      <c r="BJV64" s="258"/>
      <c r="BJW64" s="261"/>
      <c r="BJX64" s="258"/>
      <c r="BJY64" s="258"/>
      <c r="BJZ64" s="258"/>
      <c r="BKA64" s="258"/>
      <c r="BKB64" s="258"/>
      <c r="BKC64" s="261"/>
      <c r="BKD64" s="258"/>
      <c r="BKE64" s="258"/>
      <c r="BKF64" s="258"/>
      <c r="BKG64" s="258"/>
      <c r="BKH64" s="258"/>
      <c r="BKI64" s="261"/>
      <c r="BKJ64" s="258"/>
      <c r="BKK64" s="258"/>
      <c r="BKL64" s="258"/>
      <c r="BKM64" s="258"/>
      <c r="BKN64" s="258"/>
      <c r="BKO64" s="261"/>
      <c r="BKP64" s="258"/>
      <c r="BKQ64" s="258"/>
      <c r="BKR64" s="258"/>
      <c r="BKS64" s="258"/>
      <c r="BKT64" s="258"/>
      <c r="BKU64" s="261"/>
      <c r="BKV64" s="258"/>
      <c r="BKW64" s="258"/>
      <c r="BKX64" s="258"/>
      <c r="BKY64" s="258"/>
      <c r="BKZ64" s="258"/>
      <c r="BLA64" s="261"/>
      <c r="BLB64" s="258"/>
      <c r="BLC64" s="258"/>
      <c r="BLD64" s="258"/>
      <c r="BLE64" s="258"/>
      <c r="BLF64" s="258"/>
      <c r="BLG64" s="261"/>
      <c r="BLH64" s="258"/>
      <c r="BLI64" s="258"/>
      <c r="BLJ64" s="258"/>
      <c r="BLK64" s="258"/>
      <c r="BLL64" s="258"/>
      <c r="BLM64" s="261"/>
      <c r="BLN64" s="258"/>
      <c r="BLO64" s="258"/>
      <c r="BLP64" s="258"/>
      <c r="BLQ64" s="258"/>
      <c r="BLR64" s="258"/>
      <c r="BLS64" s="261"/>
      <c r="BLT64" s="258"/>
      <c r="BLU64" s="258"/>
      <c r="BLV64" s="258"/>
      <c r="BLW64" s="258"/>
      <c r="BLX64" s="258"/>
      <c r="BLY64" s="261"/>
      <c r="BLZ64" s="258"/>
      <c r="BMA64" s="258"/>
      <c r="BMB64" s="258"/>
      <c r="BMC64" s="258"/>
      <c r="BMD64" s="258"/>
      <c r="BME64" s="261"/>
      <c r="BMF64" s="258"/>
      <c r="BMG64" s="258"/>
      <c r="BMH64" s="258"/>
      <c r="BMI64" s="258"/>
      <c r="BMJ64" s="258"/>
      <c r="BMK64" s="261"/>
      <c r="BML64" s="258"/>
      <c r="BMM64" s="258"/>
      <c r="BMN64" s="258"/>
      <c r="BMO64" s="258"/>
      <c r="BMP64" s="258"/>
      <c r="BMQ64" s="261"/>
      <c r="BMR64" s="258"/>
      <c r="BMS64" s="258"/>
      <c r="BMT64" s="258"/>
      <c r="BMU64" s="258"/>
      <c r="BMV64" s="258"/>
      <c r="BMW64" s="261"/>
      <c r="BMX64" s="258"/>
      <c r="BMY64" s="258"/>
      <c r="BMZ64" s="258"/>
      <c r="BNA64" s="258"/>
      <c r="BNB64" s="258"/>
      <c r="BNC64" s="261"/>
      <c r="BND64" s="258"/>
      <c r="BNE64" s="258"/>
      <c r="BNF64" s="258"/>
      <c r="BNG64" s="258"/>
      <c r="BNH64" s="258"/>
      <c r="BNI64" s="261"/>
      <c r="BNJ64" s="258"/>
      <c r="BNK64" s="258"/>
      <c r="BNL64" s="258"/>
      <c r="BNM64" s="258"/>
      <c r="BNN64" s="258"/>
      <c r="BNO64" s="261"/>
      <c r="BNP64" s="258"/>
      <c r="BNQ64" s="258"/>
      <c r="BNR64" s="258"/>
      <c r="BNS64" s="258"/>
      <c r="BNT64" s="258"/>
      <c r="BNU64" s="261"/>
      <c r="BNV64" s="258"/>
      <c r="BNW64" s="258"/>
      <c r="BNX64" s="258"/>
      <c r="BNY64" s="258"/>
      <c r="BNZ64" s="258"/>
      <c r="BOA64" s="261"/>
      <c r="BOB64" s="258"/>
      <c r="BOC64" s="258"/>
      <c r="BOD64" s="258"/>
      <c r="BOE64" s="258"/>
      <c r="BOF64" s="258"/>
      <c r="BOG64" s="261"/>
      <c r="BOH64" s="258"/>
      <c r="BOI64" s="258"/>
      <c r="BOJ64" s="258"/>
      <c r="BOK64" s="258"/>
      <c r="BOL64" s="258"/>
      <c r="BOM64" s="261"/>
      <c r="BON64" s="258"/>
      <c r="BOO64" s="258"/>
      <c r="BOP64" s="258"/>
      <c r="BOQ64" s="258"/>
      <c r="BOR64" s="258"/>
      <c r="BOS64" s="261"/>
      <c r="BOT64" s="258"/>
      <c r="BOU64" s="258"/>
      <c r="BOV64" s="258"/>
      <c r="BOW64" s="258"/>
      <c r="BOX64" s="258"/>
      <c r="BOY64" s="261"/>
      <c r="BOZ64" s="258"/>
      <c r="BPA64" s="258"/>
      <c r="BPB64" s="258"/>
      <c r="BPC64" s="258"/>
      <c r="BPD64" s="258"/>
      <c r="BPE64" s="261"/>
      <c r="BPF64" s="258"/>
      <c r="BPG64" s="258"/>
      <c r="BPH64" s="258"/>
      <c r="BPI64" s="258"/>
      <c r="BPJ64" s="258"/>
      <c r="BPK64" s="261"/>
      <c r="BPL64" s="258"/>
      <c r="BPM64" s="258"/>
      <c r="BPN64" s="258"/>
      <c r="BPO64" s="258"/>
      <c r="BPP64" s="258"/>
      <c r="BPQ64" s="261"/>
      <c r="BPR64" s="258"/>
      <c r="BPS64" s="258"/>
      <c r="BPT64" s="258"/>
      <c r="BPU64" s="258"/>
      <c r="BPV64" s="258"/>
      <c r="BPW64" s="261"/>
      <c r="BPX64" s="258"/>
      <c r="BPY64" s="258"/>
      <c r="BPZ64" s="258"/>
      <c r="BQA64" s="258"/>
      <c r="BQB64" s="258"/>
      <c r="BQC64" s="261"/>
      <c r="BQD64" s="258"/>
      <c r="BQE64" s="258"/>
      <c r="BQF64" s="258"/>
      <c r="BQG64" s="258"/>
      <c r="BQH64" s="258"/>
      <c r="BQI64" s="261"/>
      <c r="BQJ64" s="258"/>
      <c r="BQK64" s="258"/>
      <c r="BQL64" s="258"/>
      <c r="BQM64" s="258"/>
      <c r="BQN64" s="258"/>
      <c r="BQO64" s="261"/>
      <c r="BQP64" s="258"/>
      <c r="BQQ64" s="258"/>
      <c r="BQR64" s="258"/>
      <c r="BQS64" s="258"/>
      <c r="BQT64" s="258"/>
      <c r="BQU64" s="261"/>
      <c r="BQV64" s="258"/>
      <c r="BQW64" s="258"/>
      <c r="BQX64" s="258"/>
      <c r="BQY64" s="258"/>
      <c r="BQZ64" s="258"/>
      <c r="BRA64" s="261"/>
      <c r="BRB64" s="258"/>
      <c r="BRC64" s="258"/>
      <c r="BRD64" s="258"/>
      <c r="BRE64" s="258"/>
      <c r="BRF64" s="258"/>
      <c r="BRG64" s="261"/>
      <c r="BRH64" s="258"/>
      <c r="BRI64" s="258"/>
      <c r="BRJ64" s="258"/>
      <c r="BRK64" s="258"/>
      <c r="BRL64" s="258"/>
      <c r="BRM64" s="261"/>
      <c r="BRN64" s="258"/>
      <c r="BRO64" s="258"/>
      <c r="BRP64" s="258"/>
      <c r="BRQ64" s="258"/>
      <c r="BRR64" s="258"/>
      <c r="BRS64" s="261"/>
      <c r="BRT64" s="258"/>
      <c r="BRU64" s="258"/>
      <c r="BRV64" s="258"/>
      <c r="BRW64" s="258"/>
      <c r="BRX64" s="258"/>
      <c r="BRY64" s="261"/>
      <c r="BRZ64" s="258"/>
      <c r="BSA64" s="258"/>
      <c r="BSB64" s="258"/>
      <c r="BSC64" s="258"/>
      <c r="BSD64" s="258"/>
      <c r="BSE64" s="261"/>
      <c r="BSF64" s="258"/>
      <c r="BSG64" s="258"/>
      <c r="BSH64" s="258"/>
      <c r="BSI64" s="258"/>
      <c r="BSJ64" s="258"/>
      <c r="BSK64" s="261"/>
      <c r="BSL64" s="258"/>
      <c r="BSM64" s="258"/>
      <c r="BSN64" s="258"/>
      <c r="BSO64" s="258"/>
      <c r="BSP64" s="258"/>
      <c r="BSQ64" s="261"/>
      <c r="BSR64" s="258"/>
      <c r="BSS64" s="258"/>
      <c r="BST64" s="258"/>
      <c r="BSU64" s="258"/>
      <c r="BSV64" s="258"/>
      <c r="BSW64" s="261"/>
      <c r="BSX64" s="258"/>
      <c r="BSY64" s="258"/>
      <c r="BSZ64" s="258"/>
      <c r="BTA64" s="258"/>
      <c r="BTB64" s="258"/>
      <c r="BTC64" s="261"/>
      <c r="BTD64" s="258"/>
      <c r="BTE64" s="258"/>
      <c r="BTF64" s="258"/>
      <c r="BTG64" s="258"/>
      <c r="BTH64" s="258"/>
      <c r="BTI64" s="261"/>
      <c r="BTJ64" s="258"/>
      <c r="BTK64" s="258"/>
      <c r="BTL64" s="258"/>
      <c r="BTM64" s="258"/>
      <c r="BTN64" s="258"/>
      <c r="BTO64" s="261"/>
      <c r="BTP64" s="258"/>
      <c r="BTQ64" s="258"/>
      <c r="BTR64" s="258"/>
      <c r="BTS64" s="258"/>
      <c r="BTT64" s="258"/>
      <c r="BTU64" s="261"/>
      <c r="BTV64" s="258"/>
      <c r="BTW64" s="258"/>
      <c r="BTX64" s="258"/>
      <c r="BTY64" s="258"/>
      <c r="BTZ64" s="258"/>
      <c r="BUA64" s="261"/>
      <c r="BUB64" s="258"/>
      <c r="BUC64" s="258"/>
      <c r="BUD64" s="258"/>
      <c r="BUE64" s="258"/>
      <c r="BUF64" s="258"/>
      <c r="BUG64" s="261"/>
      <c r="BUH64" s="258"/>
      <c r="BUI64" s="258"/>
      <c r="BUJ64" s="258"/>
      <c r="BUK64" s="258"/>
      <c r="BUL64" s="258"/>
      <c r="BUM64" s="261"/>
      <c r="BUN64" s="258"/>
      <c r="BUO64" s="258"/>
      <c r="BUP64" s="258"/>
      <c r="BUQ64" s="258"/>
      <c r="BUR64" s="258"/>
      <c r="BUS64" s="261"/>
      <c r="BUT64" s="258"/>
      <c r="BUU64" s="258"/>
      <c r="BUV64" s="258"/>
      <c r="BUW64" s="258"/>
      <c r="BUX64" s="258"/>
      <c r="BUY64" s="261"/>
      <c r="BUZ64" s="258"/>
      <c r="BVA64" s="258"/>
      <c r="BVB64" s="258"/>
      <c r="BVC64" s="258"/>
      <c r="BVD64" s="258"/>
      <c r="BVE64" s="261"/>
      <c r="BVF64" s="258"/>
      <c r="BVG64" s="258"/>
      <c r="BVH64" s="258"/>
      <c r="BVI64" s="258"/>
      <c r="BVJ64" s="258"/>
      <c r="BVK64" s="261"/>
      <c r="BVL64" s="258"/>
      <c r="BVM64" s="258"/>
      <c r="BVN64" s="258"/>
      <c r="BVO64" s="258"/>
      <c r="BVP64" s="258"/>
      <c r="BVQ64" s="261"/>
      <c r="BVR64" s="258"/>
      <c r="BVS64" s="258"/>
      <c r="BVT64" s="258"/>
      <c r="BVU64" s="258"/>
      <c r="BVV64" s="258"/>
      <c r="BVW64" s="261"/>
      <c r="BVX64" s="258"/>
      <c r="BVY64" s="258"/>
      <c r="BVZ64" s="258"/>
      <c r="BWA64" s="258"/>
      <c r="BWB64" s="258"/>
      <c r="BWC64" s="261"/>
      <c r="BWD64" s="258"/>
      <c r="BWE64" s="258"/>
      <c r="BWF64" s="258"/>
      <c r="BWG64" s="258"/>
      <c r="BWH64" s="258"/>
      <c r="BWI64" s="261"/>
      <c r="BWJ64" s="258"/>
      <c r="BWK64" s="258"/>
      <c r="BWL64" s="258"/>
      <c r="BWM64" s="258"/>
      <c r="BWN64" s="258"/>
      <c r="BWO64" s="261"/>
      <c r="BWP64" s="258"/>
      <c r="BWQ64" s="258"/>
      <c r="BWR64" s="258"/>
      <c r="BWS64" s="258"/>
      <c r="BWT64" s="258"/>
      <c r="BWU64" s="261"/>
      <c r="BWV64" s="258"/>
      <c r="BWW64" s="258"/>
      <c r="BWX64" s="258"/>
      <c r="BWY64" s="258"/>
      <c r="BWZ64" s="258"/>
      <c r="BXA64" s="261"/>
      <c r="BXB64" s="258"/>
      <c r="BXC64" s="258"/>
      <c r="BXD64" s="258"/>
      <c r="BXE64" s="258"/>
      <c r="BXF64" s="258"/>
      <c r="BXG64" s="261"/>
      <c r="BXH64" s="258"/>
      <c r="BXI64" s="258"/>
      <c r="BXJ64" s="258"/>
      <c r="BXK64" s="258"/>
      <c r="BXL64" s="258"/>
      <c r="BXM64" s="261"/>
      <c r="BXN64" s="258"/>
      <c r="BXO64" s="258"/>
      <c r="BXP64" s="258"/>
      <c r="BXQ64" s="258"/>
      <c r="BXR64" s="258"/>
      <c r="BXS64" s="261"/>
      <c r="BXT64" s="258"/>
      <c r="BXU64" s="258"/>
      <c r="BXV64" s="258"/>
      <c r="BXW64" s="258"/>
      <c r="BXX64" s="258"/>
      <c r="BXY64" s="261"/>
      <c r="BXZ64" s="258"/>
      <c r="BYA64" s="258"/>
      <c r="BYB64" s="258"/>
      <c r="BYC64" s="258"/>
      <c r="BYD64" s="258"/>
      <c r="BYE64" s="261"/>
      <c r="BYF64" s="258"/>
      <c r="BYG64" s="258"/>
      <c r="BYH64" s="258"/>
      <c r="BYI64" s="258"/>
      <c r="BYJ64" s="258"/>
      <c r="BYK64" s="261"/>
      <c r="BYL64" s="258"/>
      <c r="BYM64" s="258"/>
      <c r="BYN64" s="258"/>
      <c r="BYO64" s="258"/>
      <c r="BYP64" s="258"/>
      <c r="BYQ64" s="261"/>
      <c r="BYR64" s="258"/>
      <c r="BYS64" s="258"/>
      <c r="BYT64" s="258"/>
      <c r="BYU64" s="258"/>
      <c r="BYV64" s="258"/>
      <c r="BYW64" s="261"/>
      <c r="BYX64" s="258"/>
      <c r="BYY64" s="258"/>
      <c r="BYZ64" s="258"/>
      <c r="BZA64" s="258"/>
      <c r="BZB64" s="258"/>
      <c r="BZC64" s="261"/>
      <c r="BZD64" s="258"/>
      <c r="BZE64" s="258"/>
      <c r="BZF64" s="258"/>
      <c r="BZG64" s="258"/>
      <c r="BZH64" s="258"/>
      <c r="BZI64" s="261"/>
      <c r="BZJ64" s="258"/>
      <c r="BZK64" s="258"/>
      <c r="BZL64" s="258"/>
      <c r="BZM64" s="258"/>
      <c r="BZN64" s="258"/>
      <c r="BZO64" s="261"/>
      <c r="BZP64" s="258"/>
      <c r="BZQ64" s="258"/>
      <c r="BZR64" s="258"/>
      <c r="BZS64" s="258"/>
      <c r="BZT64" s="258"/>
      <c r="BZU64" s="261"/>
      <c r="BZV64" s="258"/>
      <c r="BZW64" s="258"/>
      <c r="BZX64" s="258"/>
      <c r="BZY64" s="258"/>
      <c r="BZZ64" s="258"/>
      <c r="CAA64" s="261"/>
      <c r="CAB64" s="258"/>
      <c r="CAC64" s="258"/>
      <c r="CAD64" s="258"/>
      <c r="CAE64" s="258"/>
      <c r="CAF64" s="258"/>
      <c r="CAG64" s="261"/>
      <c r="CAH64" s="258"/>
      <c r="CAI64" s="258"/>
      <c r="CAJ64" s="258"/>
      <c r="CAK64" s="258"/>
      <c r="CAL64" s="258"/>
      <c r="CAM64" s="261"/>
      <c r="CAN64" s="258"/>
      <c r="CAO64" s="258"/>
      <c r="CAP64" s="258"/>
      <c r="CAQ64" s="258"/>
      <c r="CAR64" s="258"/>
      <c r="CAS64" s="261"/>
      <c r="CAT64" s="258"/>
      <c r="CAU64" s="258"/>
      <c r="CAV64" s="258"/>
      <c r="CAW64" s="258"/>
      <c r="CAX64" s="258"/>
      <c r="CAY64" s="261"/>
      <c r="CAZ64" s="258"/>
      <c r="CBA64" s="258"/>
      <c r="CBB64" s="258"/>
      <c r="CBC64" s="258"/>
      <c r="CBD64" s="258"/>
      <c r="CBE64" s="261"/>
      <c r="CBF64" s="258"/>
      <c r="CBG64" s="258"/>
      <c r="CBH64" s="258"/>
      <c r="CBI64" s="258"/>
      <c r="CBJ64" s="258"/>
      <c r="CBK64" s="261"/>
      <c r="CBL64" s="258"/>
      <c r="CBM64" s="258"/>
      <c r="CBN64" s="258"/>
      <c r="CBO64" s="258"/>
      <c r="CBP64" s="258"/>
      <c r="CBQ64" s="261"/>
      <c r="CBR64" s="258"/>
      <c r="CBS64" s="258"/>
      <c r="CBT64" s="258"/>
      <c r="CBU64" s="258"/>
      <c r="CBV64" s="258"/>
      <c r="CBW64" s="261"/>
      <c r="CBX64" s="258"/>
      <c r="CBY64" s="258"/>
      <c r="CBZ64" s="258"/>
      <c r="CCA64" s="258"/>
      <c r="CCB64" s="258"/>
      <c r="CCC64" s="261"/>
      <c r="CCD64" s="258"/>
      <c r="CCE64" s="258"/>
      <c r="CCF64" s="258"/>
      <c r="CCG64" s="258"/>
      <c r="CCH64" s="258"/>
      <c r="CCI64" s="261"/>
      <c r="CCJ64" s="258"/>
      <c r="CCK64" s="258"/>
      <c r="CCL64" s="258"/>
      <c r="CCM64" s="258"/>
      <c r="CCN64" s="258"/>
      <c r="CCO64" s="261"/>
      <c r="CCP64" s="258"/>
      <c r="CCQ64" s="258"/>
      <c r="CCR64" s="258"/>
      <c r="CCS64" s="258"/>
      <c r="CCT64" s="258"/>
      <c r="CCU64" s="261"/>
      <c r="CCV64" s="258"/>
      <c r="CCW64" s="258"/>
      <c r="CCX64" s="258"/>
      <c r="CCY64" s="258"/>
      <c r="CCZ64" s="258"/>
      <c r="CDA64" s="261"/>
      <c r="CDB64" s="258"/>
      <c r="CDC64" s="258"/>
      <c r="CDD64" s="258"/>
      <c r="CDE64" s="258"/>
      <c r="CDF64" s="258"/>
      <c r="CDG64" s="261"/>
      <c r="CDH64" s="258"/>
      <c r="CDI64" s="258"/>
      <c r="CDJ64" s="258"/>
      <c r="CDK64" s="258"/>
      <c r="CDL64" s="258"/>
      <c r="CDM64" s="261"/>
      <c r="CDN64" s="258"/>
      <c r="CDO64" s="258"/>
      <c r="CDP64" s="258"/>
      <c r="CDQ64" s="258"/>
      <c r="CDR64" s="258"/>
      <c r="CDS64" s="261"/>
      <c r="CDT64" s="258"/>
      <c r="CDU64" s="258"/>
      <c r="CDV64" s="258"/>
      <c r="CDW64" s="258"/>
      <c r="CDX64" s="258"/>
      <c r="CDY64" s="261"/>
      <c r="CDZ64" s="258"/>
      <c r="CEA64" s="258"/>
      <c r="CEB64" s="258"/>
      <c r="CEC64" s="258"/>
      <c r="CED64" s="258"/>
      <c r="CEE64" s="261"/>
      <c r="CEF64" s="258"/>
      <c r="CEG64" s="258"/>
      <c r="CEH64" s="258"/>
      <c r="CEI64" s="258"/>
      <c r="CEJ64" s="258"/>
      <c r="CEK64" s="261"/>
      <c r="CEL64" s="258"/>
      <c r="CEM64" s="258"/>
      <c r="CEN64" s="258"/>
      <c r="CEO64" s="258"/>
      <c r="CEP64" s="258"/>
      <c r="CEQ64" s="261"/>
      <c r="CER64" s="258"/>
      <c r="CES64" s="258"/>
      <c r="CET64" s="258"/>
      <c r="CEU64" s="258"/>
      <c r="CEV64" s="258"/>
      <c r="CEW64" s="261"/>
      <c r="CEX64" s="258"/>
      <c r="CEY64" s="258"/>
      <c r="CEZ64" s="258"/>
      <c r="CFA64" s="258"/>
      <c r="CFB64" s="258"/>
      <c r="CFC64" s="261"/>
      <c r="CFD64" s="258"/>
      <c r="CFE64" s="258"/>
      <c r="CFF64" s="258"/>
      <c r="CFG64" s="258"/>
      <c r="CFH64" s="258"/>
      <c r="CFI64" s="261"/>
      <c r="CFJ64" s="258"/>
      <c r="CFK64" s="258"/>
      <c r="CFL64" s="258"/>
      <c r="CFM64" s="258"/>
      <c r="CFN64" s="258"/>
      <c r="CFO64" s="261"/>
      <c r="CFP64" s="258"/>
      <c r="CFQ64" s="258"/>
      <c r="CFR64" s="258"/>
      <c r="CFS64" s="258"/>
      <c r="CFT64" s="258"/>
      <c r="CFU64" s="261"/>
      <c r="CFV64" s="258"/>
      <c r="CFW64" s="258"/>
      <c r="CFX64" s="258"/>
      <c r="CFY64" s="258"/>
      <c r="CFZ64" s="258"/>
      <c r="CGA64" s="261"/>
      <c r="CGB64" s="258"/>
      <c r="CGC64" s="258"/>
      <c r="CGD64" s="258"/>
      <c r="CGE64" s="258"/>
      <c r="CGF64" s="258"/>
      <c r="CGG64" s="261"/>
      <c r="CGH64" s="258"/>
      <c r="CGI64" s="258"/>
      <c r="CGJ64" s="258"/>
      <c r="CGK64" s="258"/>
      <c r="CGL64" s="258"/>
      <c r="CGM64" s="261"/>
      <c r="CGN64" s="258"/>
      <c r="CGO64" s="258"/>
      <c r="CGP64" s="258"/>
      <c r="CGQ64" s="258"/>
      <c r="CGR64" s="258"/>
      <c r="CGS64" s="261"/>
      <c r="CGT64" s="258"/>
      <c r="CGU64" s="258"/>
      <c r="CGV64" s="258"/>
      <c r="CGW64" s="258"/>
      <c r="CGX64" s="258"/>
      <c r="CGY64" s="261"/>
      <c r="CGZ64" s="258"/>
      <c r="CHA64" s="258"/>
      <c r="CHB64" s="258"/>
      <c r="CHC64" s="258"/>
      <c r="CHD64" s="258"/>
      <c r="CHE64" s="261"/>
      <c r="CHF64" s="258"/>
      <c r="CHG64" s="258"/>
      <c r="CHH64" s="258"/>
      <c r="CHI64" s="258"/>
      <c r="CHJ64" s="258"/>
      <c r="CHK64" s="261"/>
      <c r="CHL64" s="258"/>
      <c r="CHM64" s="258"/>
      <c r="CHN64" s="258"/>
      <c r="CHO64" s="258"/>
      <c r="CHP64" s="258"/>
      <c r="CHQ64" s="261"/>
      <c r="CHR64" s="258"/>
      <c r="CHS64" s="258"/>
      <c r="CHT64" s="258"/>
      <c r="CHU64" s="258"/>
      <c r="CHV64" s="258"/>
      <c r="CHW64" s="261"/>
      <c r="CHX64" s="258"/>
      <c r="CHY64" s="258"/>
      <c r="CHZ64" s="258"/>
      <c r="CIA64" s="258"/>
      <c r="CIB64" s="258"/>
      <c r="CIC64" s="261"/>
      <c r="CID64" s="258"/>
      <c r="CIE64" s="258"/>
      <c r="CIF64" s="258"/>
      <c r="CIG64" s="258"/>
      <c r="CIH64" s="258"/>
      <c r="CII64" s="261"/>
      <c r="CIJ64" s="258"/>
      <c r="CIK64" s="258"/>
      <c r="CIL64" s="258"/>
      <c r="CIM64" s="258"/>
      <c r="CIN64" s="258"/>
      <c r="CIO64" s="261"/>
      <c r="CIP64" s="258"/>
      <c r="CIQ64" s="258"/>
      <c r="CIR64" s="258"/>
      <c r="CIS64" s="258"/>
      <c r="CIT64" s="258"/>
      <c r="CIU64" s="261"/>
      <c r="CIV64" s="258"/>
      <c r="CIW64" s="258"/>
      <c r="CIX64" s="258"/>
      <c r="CIY64" s="258"/>
      <c r="CIZ64" s="258"/>
      <c r="CJA64" s="261"/>
      <c r="CJB64" s="258"/>
      <c r="CJC64" s="258"/>
      <c r="CJD64" s="258"/>
      <c r="CJE64" s="258"/>
      <c r="CJF64" s="258"/>
      <c r="CJG64" s="261"/>
      <c r="CJH64" s="258"/>
      <c r="CJI64" s="258"/>
      <c r="CJJ64" s="258"/>
      <c r="CJK64" s="258"/>
      <c r="CJL64" s="258"/>
      <c r="CJM64" s="261"/>
      <c r="CJN64" s="258"/>
      <c r="CJO64" s="258"/>
      <c r="CJP64" s="258"/>
      <c r="CJQ64" s="258"/>
      <c r="CJR64" s="258"/>
      <c r="CJS64" s="261"/>
      <c r="CJT64" s="258"/>
      <c r="CJU64" s="258"/>
      <c r="CJV64" s="258"/>
      <c r="CJW64" s="258"/>
      <c r="CJX64" s="258"/>
      <c r="CJY64" s="261"/>
      <c r="CJZ64" s="258"/>
      <c r="CKA64" s="258"/>
      <c r="CKB64" s="258"/>
      <c r="CKC64" s="258"/>
      <c r="CKD64" s="258"/>
      <c r="CKE64" s="261"/>
      <c r="CKF64" s="258"/>
      <c r="CKG64" s="258"/>
      <c r="CKH64" s="258"/>
      <c r="CKI64" s="258"/>
      <c r="CKJ64" s="258"/>
      <c r="CKK64" s="261"/>
      <c r="CKL64" s="258"/>
      <c r="CKM64" s="258"/>
      <c r="CKN64" s="258"/>
      <c r="CKO64" s="258"/>
      <c r="CKP64" s="258"/>
      <c r="CKQ64" s="261"/>
      <c r="CKR64" s="258"/>
      <c r="CKS64" s="258"/>
      <c r="CKT64" s="258"/>
      <c r="CKU64" s="258"/>
      <c r="CKV64" s="258"/>
      <c r="CKW64" s="261"/>
      <c r="CKX64" s="258"/>
      <c r="CKY64" s="258"/>
      <c r="CKZ64" s="258"/>
      <c r="CLA64" s="258"/>
      <c r="CLB64" s="258"/>
      <c r="CLC64" s="261"/>
      <c r="CLD64" s="258"/>
      <c r="CLE64" s="258"/>
      <c r="CLF64" s="258"/>
      <c r="CLG64" s="258"/>
      <c r="CLH64" s="258"/>
      <c r="CLI64" s="261"/>
      <c r="CLJ64" s="258"/>
      <c r="CLK64" s="258"/>
      <c r="CLL64" s="258"/>
      <c r="CLM64" s="258"/>
      <c r="CLN64" s="258"/>
      <c r="CLO64" s="261"/>
      <c r="CLP64" s="258"/>
      <c r="CLQ64" s="258"/>
      <c r="CLR64" s="258"/>
      <c r="CLS64" s="258"/>
      <c r="CLT64" s="258"/>
      <c r="CLU64" s="261"/>
      <c r="CLV64" s="258"/>
      <c r="CLW64" s="258"/>
      <c r="CLX64" s="258"/>
      <c r="CLY64" s="258"/>
      <c r="CLZ64" s="258"/>
      <c r="CMA64" s="261"/>
      <c r="CMB64" s="258"/>
      <c r="CMC64" s="258"/>
      <c r="CMD64" s="258"/>
      <c r="CME64" s="258"/>
      <c r="CMF64" s="258"/>
      <c r="CMG64" s="261"/>
      <c r="CMH64" s="258"/>
      <c r="CMI64" s="258"/>
      <c r="CMJ64" s="258"/>
      <c r="CMK64" s="258"/>
      <c r="CML64" s="258"/>
      <c r="CMM64" s="261"/>
      <c r="CMN64" s="258"/>
      <c r="CMO64" s="258"/>
      <c r="CMP64" s="258"/>
      <c r="CMQ64" s="258"/>
      <c r="CMR64" s="258"/>
      <c r="CMS64" s="261"/>
      <c r="CMT64" s="258"/>
      <c r="CMU64" s="258"/>
      <c r="CMV64" s="258"/>
      <c r="CMW64" s="258"/>
      <c r="CMX64" s="258"/>
      <c r="CMY64" s="261"/>
      <c r="CMZ64" s="258"/>
      <c r="CNA64" s="258"/>
      <c r="CNB64" s="258"/>
      <c r="CNC64" s="258"/>
      <c r="CND64" s="258"/>
      <c r="CNE64" s="261"/>
      <c r="CNF64" s="258"/>
      <c r="CNG64" s="258"/>
      <c r="CNH64" s="258"/>
      <c r="CNI64" s="258"/>
      <c r="CNJ64" s="258"/>
      <c r="CNK64" s="261"/>
      <c r="CNL64" s="258"/>
      <c r="CNM64" s="258"/>
      <c r="CNN64" s="258"/>
      <c r="CNO64" s="258"/>
      <c r="CNP64" s="258"/>
      <c r="CNQ64" s="261"/>
      <c r="CNR64" s="258"/>
      <c r="CNS64" s="258"/>
      <c r="CNT64" s="258"/>
      <c r="CNU64" s="258"/>
      <c r="CNV64" s="258"/>
      <c r="CNW64" s="261"/>
      <c r="CNX64" s="258"/>
      <c r="CNY64" s="258"/>
      <c r="CNZ64" s="258"/>
      <c r="COA64" s="258"/>
      <c r="COB64" s="258"/>
      <c r="COC64" s="261"/>
      <c r="COD64" s="258"/>
      <c r="COE64" s="258"/>
      <c r="COF64" s="258"/>
      <c r="COG64" s="258"/>
      <c r="COH64" s="258"/>
      <c r="COI64" s="261"/>
      <c r="COJ64" s="258"/>
      <c r="COK64" s="258"/>
      <c r="COL64" s="258"/>
      <c r="COM64" s="258"/>
      <c r="CON64" s="258"/>
      <c r="COO64" s="261"/>
      <c r="COP64" s="258"/>
      <c r="COQ64" s="258"/>
      <c r="COR64" s="258"/>
      <c r="COS64" s="258"/>
      <c r="COT64" s="258"/>
      <c r="COU64" s="261"/>
      <c r="COV64" s="258"/>
      <c r="COW64" s="258"/>
      <c r="COX64" s="258"/>
      <c r="COY64" s="258"/>
      <c r="COZ64" s="258"/>
      <c r="CPA64" s="261"/>
      <c r="CPB64" s="258"/>
      <c r="CPC64" s="258"/>
      <c r="CPD64" s="258"/>
      <c r="CPE64" s="258"/>
      <c r="CPF64" s="258"/>
      <c r="CPG64" s="261"/>
      <c r="CPH64" s="258"/>
      <c r="CPI64" s="258"/>
      <c r="CPJ64" s="258"/>
      <c r="CPK64" s="258"/>
      <c r="CPL64" s="258"/>
      <c r="CPM64" s="261"/>
      <c r="CPN64" s="258"/>
      <c r="CPO64" s="258"/>
      <c r="CPP64" s="258"/>
      <c r="CPQ64" s="258"/>
      <c r="CPR64" s="258"/>
      <c r="CPS64" s="261"/>
      <c r="CPT64" s="258"/>
      <c r="CPU64" s="258"/>
      <c r="CPV64" s="258"/>
      <c r="CPW64" s="258"/>
      <c r="CPX64" s="258"/>
      <c r="CPY64" s="261"/>
      <c r="CPZ64" s="258"/>
      <c r="CQA64" s="258"/>
      <c r="CQB64" s="258"/>
      <c r="CQC64" s="258"/>
      <c r="CQD64" s="258"/>
      <c r="CQE64" s="261"/>
      <c r="CQF64" s="258"/>
      <c r="CQG64" s="258"/>
      <c r="CQH64" s="258"/>
      <c r="CQI64" s="258"/>
      <c r="CQJ64" s="258"/>
      <c r="CQK64" s="261"/>
      <c r="CQL64" s="258"/>
      <c r="CQM64" s="258"/>
      <c r="CQN64" s="258"/>
      <c r="CQO64" s="258"/>
      <c r="CQP64" s="258"/>
      <c r="CQQ64" s="261"/>
      <c r="CQR64" s="258"/>
      <c r="CQS64" s="258"/>
      <c r="CQT64" s="258"/>
      <c r="CQU64" s="258"/>
      <c r="CQV64" s="258"/>
      <c r="CQW64" s="261"/>
      <c r="CQX64" s="258"/>
      <c r="CQY64" s="258"/>
      <c r="CQZ64" s="258"/>
      <c r="CRA64" s="258"/>
      <c r="CRB64" s="258"/>
      <c r="CRC64" s="261"/>
      <c r="CRD64" s="258"/>
      <c r="CRE64" s="258"/>
      <c r="CRF64" s="258"/>
      <c r="CRG64" s="258"/>
      <c r="CRH64" s="258"/>
      <c r="CRI64" s="261"/>
      <c r="CRJ64" s="258"/>
      <c r="CRK64" s="258"/>
      <c r="CRL64" s="258"/>
      <c r="CRM64" s="258"/>
      <c r="CRN64" s="258"/>
      <c r="CRO64" s="261"/>
      <c r="CRP64" s="258"/>
      <c r="CRQ64" s="258"/>
      <c r="CRR64" s="258"/>
      <c r="CRS64" s="258"/>
      <c r="CRT64" s="258"/>
      <c r="CRU64" s="261"/>
      <c r="CRV64" s="258"/>
      <c r="CRW64" s="258"/>
      <c r="CRX64" s="258"/>
      <c r="CRY64" s="258"/>
      <c r="CRZ64" s="258"/>
      <c r="CSA64" s="261"/>
      <c r="CSB64" s="258"/>
      <c r="CSC64" s="258"/>
      <c r="CSD64" s="258"/>
      <c r="CSE64" s="258"/>
      <c r="CSF64" s="258"/>
      <c r="CSG64" s="261"/>
      <c r="CSH64" s="258"/>
      <c r="CSI64" s="258"/>
      <c r="CSJ64" s="258"/>
      <c r="CSK64" s="258"/>
      <c r="CSL64" s="258"/>
      <c r="CSM64" s="261"/>
      <c r="CSN64" s="258"/>
      <c r="CSO64" s="258"/>
      <c r="CSP64" s="258"/>
      <c r="CSQ64" s="258"/>
      <c r="CSR64" s="258"/>
      <c r="CSS64" s="261"/>
      <c r="CST64" s="258"/>
      <c r="CSU64" s="258"/>
      <c r="CSV64" s="258"/>
      <c r="CSW64" s="258"/>
      <c r="CSX64" s="258"/>
      <c r="CSY64" s="261"/>
      <c r="CSZ64" s="258"/>
      <c r="CTA64" s="258"/>
      <c r="CTB64" s="258"/>
      <c r="CTC64" s="258"/>
      <c r="CTD64" s="258"/>
      <c r="CTE64" s="261"/>
      <c r="CTF64" s="258"/>
      <c r="CTG64" s="258"/>
      <c r="CTH64" s="258"/>
      <c r="CTI64" s="258"/>
      <c r="CTJ64" s="258"/>
      <c r="CTK64" s="261"/>
      <c r="CTL64" s="258"/>
      <c r="CTM64" s="258"/>
      <c r="CTN64" s="258"/>
      <c r="CTO64" s="258"/>
      <c r="CTP64" s="258"/>
      <c r="CTQ64" s="261"/>
      <c r="CTR64" s="258"/>
      <c r="CTS64" s="258"/>
      <c r="CTT64" s="258"/>
      <c r="CTU64" s="258"/>
      <c r="CTV64" s="258"/>
      <c r="CTW64" s="261"/>
      <c r="CTX64" s="258"/>
      <c r="CTY64" s="258"/>
      <c r="CTZ64" s="258"/>
      <c r="CUA64" s="258"/>
      <c r="CUB64" s="258"/>
      <c r="CUC64" s="261"/>
      <c r="CUD64" s="258"/>
      <c r="CUE64" s="258"/>
      <c r="CUF64" s="258"/>
      <c r="CUG64" s="258"/>
      <c r="CUH64" s="258"/>
      <c r="CUI64" s="261"/>
      <c r="CUJ64" s="258"/>
      <c r="CUK64" s="258"/>
      <c r="CUL64" s="258"/>
      <c r="CUM64" s="258"/>
      <c r="CUN64" s="258"/>
      <c r="CUO64" s="261"/>
      <c r="CUP64" s="258"/>
      <c r="CUQ64" s="258"/>
      <c r="CUR64" s="258"/>
      <c r="CUS64" s="258"/>
      <c r="CUT64" s="258"/>
      <c r="CUU64" s="261"/>
      <c r="CUV64" s="258"/>
      <c r="CUW64" s="258"/>
      <c r="CUX64" s="258"/>
      <c r="CUY64" s="258"/>
      <c r="CUZ64" s="258"/>
      <c r="CVA64" s="261"/>
      <c r="CVB64" s="258"/>
      <c r="CVC64" s="258"/>
      <c r="CVD64" s="258"/>
      <c r="CVE64" s="258"/>
      <c r="CVF64" s="258"/>
      <c r="CVG64" s="261"/>
      <c r="CVH64" s="258"/>
      <c r="CVI64" s="258"/>
      <c r="CVJ64" s="258"/>
      <c r="CVK64" s="258"/>
      <c r="CVL64" s="258"/>
      <c r="CVM64" s="261"/>
      <c r="CVN64" s="258"/>
      <c r="CVO64" s="258"/>
      <c r="CVP64" s="258"/>
      <c r="CVQ64" s="258"/>
      <c r="CVR64" s="258"/>
      <c r="CVS64" s="261"/>
      <c r="CVT64" s="258"/>
      <c r="CVU64" s="258"/>
      <c r="CVV64" s="258"/>
      <c r="CVW64" s="258"/>
      <c r="CVX64" s="258"/>
      <c r="CVY64" s="261"/>
      <c r="CVZ64" s="258"/>
      <c r="CWA64" s="258"/>
      <c r="CWB64" s="258"/>
      <c r="CWC64" s="258"/>
      <c r="CWD64" s="258"/>
      <c r="CWE64" s="261"/>
      <c r="CWF64" s="258"/>
      <c r="CWG64" s="258"/>
      <c r="CWH64" s="258"/>
      <c r="CWI64" s="258"/>
      <c r="CWJ64" s="258"/>
      <c r="CWK64" s="261"/>
      <c r="CWL64" s="258"/>
      <c r="CWM64" s="258"/>
      <c r="CWN64" s="258"/>
      <c r="CWO64" s="258"/>
      <c r="CWP64" s="258"/>
      <c r="CWQ64" s="261"/>
      <c r="CWR64" s="258"/>
      <c r="CWS64" s="258"/>
      <c r="CWT64" s="258"/>
      <c r="CWU64" s="258"/>
      <c r="CWV64" s="258"/>
      <c r="CWW64" s="261"/>
      <c r="CWX64" s="258"/>
      <c r="CWY64" s="258"/>
      <c r="CWZ64" s="258"/>
      <c r="CXA64" s="258"/>
      <c r="CXB64" s="258"/>
      <c r="CXC64" s="261"/>
      <c r="CXD64" s="258"/>
      <c r="CXE64" s="258"/>
      <c r="CXF64" s="258"/>
      <c r="CXG64" s="258"/>
      <c r="CXH64" s="258"/>
      <c r="CXI64" s="261"/>
      <c r="CXJ64" s="258"/>
      <c r="CXK64" s="258"/>
      <c r="CXL64" s="258"/>
      <c r="CXM64" s="258"/>
      <c r="CXN64" s="258"/>
      <c r="CXO64" s="261"/>
      <c r="CXP64" s="258"/>
      <c r="CXQ64" s="258"/>
      <c r="CXR64" s="258"/>
      <c r="CXS64" s="258"/>
      <c r="CXT64" s="258"/>
      <c r="CXU64" s="261"/>
      <c r="CXV64" s="258"/>
      <c r="CXW64" s="258"/>
      <c r="CXX64" s="258"/>
      <c r="CXY64" s="258"/>
      <c r="CXZ64" s="258"/>
      <c r="CYA64" s="261"/>
      <c r="CYB64" s="258"/>
      <c r="CYC64" s="258"/>
      <c r="CYD64" s="258"/>
      <c r="CYE64" s="258"/>
      <c r="CYF64" s="258"/>
      <c r="CYG64" s="261"/>
      <c r="CYH64" s="258"/>
      <c r="CYI64" s="258"/>
      <c r="CYJ64" s="258"/>
      <c r="CYK64" s="258"/>
      <c r="CYL64" s="258"/>
      <c r="CYM64" s="261"/>
      <c r="CYN64" s="258"/>
      <c r="CYO64" s="258"/>
      <c r="CYP64" s="258"/>
      <c r="CYQ64" s="258"/>
      <c r="CYR64" s="258"/>
      <c r="CYS64" s="261"/>
      <c r="CYT64" s="258"/>
      <c r="CYU64" s="258"/>
      <c r="CYV64" s="258"/>
      <c r="CYW64" s="258"/>
      <c r="CYX64" s="258"/>
      <c r="CYY64" s="261"/>
      <c r="CYZ64" s="258"/>
      <c r="CZA64" s="258"/>
      <c r="CZB64" s="258"/>
      <c r="CZC64" s="258"/>
      <c r="CZD64" s="258"/>
      <c r="CZE64" s="261"/>
      <c r="CZF64" s="258"/>
      <c r="CZG64" s="258"/>
      <c r="CZH64" s="258"/>
      <c r="CZI64" s="258"/>
      <c r="CZJ64" s="258"/>
      <c r="CZK64" s="261"/>
      <c r="CZL64" s="258"/>
      <c r="CZM64" s="258"/>
      <c r="CZN64" s="258"/>
      <c r="CZO64" s="258"/>
      <c r="CZP64" s="258"/>
      <c r="CZQ64" s="261"/>
      <c r="CZR64" s="258"/>
      <c r="CZS64" s="258"/>
      <c r="CZT64" s="258"/>
      <c r="CZU64" s="258"/>
      <c r="CZV64" s="258"/>
      <c r="CZW64" s="261"/>
      <c r="CZX64" s="258"/>
      <c r="CZY64" s="258"/>
      <c r="CZZ64" s="258"/>
      <c r="DAA64" s="258"/>
      <c r="DAB64" s="258"/>
      <c r="DAC64" s="261"/>
      <c r="DAD64" s="258"/>
      <c r="DAE64" s="258"/>
      <c r="DAF64" s="258"/>
      <c r="DAG64" s="258"/>
      <c r="DAH64" s="258"/>
      <c r="DAI64" s="261"/>
      <c r="DAJ64" s="258"/>
      <c r="DAK64" s="258"/>
      <c r="DAL64" s="258"/>
      <c r="DAM64" s="258"/>
      <c r="DAN64" s="258"/>
      <c r="DAO64" s="261"/>
      <c r="DAP64" s="258"/>
      <c r="DAQ64" s="258"/>
      <c r="DAR64" s="258"/>
      <c r="DAS64" s="258"/>
      <c r="DAT64" s="258"/>
      <c r="DAU64" s="261"/>
      <c r="DAV64" s="258"/>
      <c r="DAW64" s="258"/>
      <c r="DAX64" s="258"/>
      <c r="DAY64" s="258"/>
      <c r="DAZ64" s="258"/>
      <c r="DBA64" s="261"/>
      <c r="DBB64" s="258"/>
      <c r="DBC64" s="258"/>
      <c r="DBD64" s="258"/>
      <c r="DBE64" s="258"/>
      <c r="DBF64" s="258"/>
      <c r="DBG64" s="261"/>
      <c r="DBH64" s="258"/>
      <c r="DBI64" s="258"/>
      <c r="DBJ64" s="258"/>
      <c r="DBK64" s="258"/>
      <c r="DBL64" s="258"/>
      <c r="DBM64" s="261"/>
      <c r="DBN64" s="258"/>
      <c r="DBO64" s="258"/>
      <c r="DBP64" s="258"/>
      <c r="DBQ64" s="258"/>
      <c r="DBR64" s="258"/>
      <c r="DBS64" s="261"/>
      <c r="DBT64" s="258"/>
      <c r="DBU64" s="258"/>
      <c r="DBV64" s="258"/>
      <c r="DBW64" s="258"/>
      <c r="DBX64" s="258"/>
      <c r="DBY64" s="261"/>
      <c r="DBZ64" s="258"/>
      <c r="DCA64" s="258"/>
      <c r="DCB64" s="258"/>
      <c r="DCC64" s="258"/>
      <c r="DCD64" s="258"/>
      <c r="DCE64" s="261"/>
      <c r="DCF64" s="258"/>
      <c r="DCG64" s="258"/>
      <c r="DCH64" s="258"/>
      <c r="DCI64" s="258"/>
      <c r="DCJ64" s="258"/>
      <c r="DCK64" s="261"/>
      <c r="DCL64" s="258"/>
      <c r="DCM64" s="258"/>
      <c r="DCN64" s="258"/>
      <c r="DCO64" s="258"/>
      <c r="DCP64" s="258"/>
      <c r="DCQ64" s="261"/>
      <c r="DCR64" s="258"/>
      <c r="DCS64" s="258"/>
      <c r="DCT64" s="258"/>
      <c r="DCU64" s="258"/>
      <c r="DCV64" s="258"/>
      <c r="DCW64" s="261"/>
      <c r="DCX64" s="258"/>
      <c r="DCY64" s="258"/>
      <c r="DCZ64" s="258"/>
      <c r="DDA64" s="258"/>
      <c r="DDB64" s="258"/>
      <c r="DDC64" s="261"/>
      <c r="DDD64" s="258"/>
      <c r="DDE64" s="258"/>
      <c r="DDF64" s="258"/>
      <c r="DDG64" s="258"/>
      <c r="DDH64" s="258"/>
      <c r="DDI64" s="261"/>
      <c r="DDJ64" s="258"/>
      <c r="DDK64" s="258"/>
      <c r="DDL64" s="258"/>
      <c r="DDM64" s="258"/>
      <c r="DDN64" s="258"/>
      <c r="DDO64" s="261"/>
      <c r="DDP64" s="258"/>
      <c r="DDQ64" s="258"/>
      <c r="DDR64" s="258"/>
      <c r="DDS64" s="258"/>
      <c r="DDT64" s="258"/>
      <c r="DDU64" s="261"/>
      <c r="DDV64" s="258"/>
      <c r="DDW64" s="258"/>
      <c r="DDX64" s="258"/>
      <c r="DDY64" s="258"/>
      <c r="DDZ64" s="258"/>
      <c r="DEA64" s="261"/>
      <c r="DEB64" s="258"/>
      <c r="DEC64" s="258"/>
      <c r="DED64" s="258"/>
      <c r="DEE64" s="258"/>
      <c r="DEF64" s="258"/>
      <c r="DEG64" s="261"/>
      <c r="DEH64" s="258"/>
      <c r="DEI64" s="258"/>
      <c r="DEJ64" s="258"/>
      <c r="DEK64" s="258"/>
      <c r="DEL64" s="258"/>
      <c r="DEM64" s="261"/>
      <c r="DEN64" s="258"/>
      <c r="DEO64" s="258"/>
      <c r="DEP64" s="258"/>
      <c r="DEQ64" s="258"/>
      <c r="DER64" s="258"/>
      <c r="DES64" s="261"/>
      <c r="DET64" s="258"/>
      <c r="DEU64" s="258"/>
      <c r="DEV64" s="258"/>
      <c r="DEW64" s="258"/>
      <c r="DEX64" s="258"/>
      <c r="DEY64" s="261"/>
      <c r="DEZ64" s="258"/>
      <c r="DFA64" s="258"/>
      <c r="DFB64" s="258"/>
      <c r="DFC64" s="258"/>
      <c r="DFD64" s="258"/>
      <c r="DFE64" s="261"/>
      <c r="DFF64" s="258"/>
      <c r="DFG64" s="258"/>
      <c r="DFH64" s="258"/>
      <c r="DFI64" s="258"/>
      <c r="DFJ64" s="258"/>
      <c r="DFK64" s="261"/>
      <c r="DFL64" s="258"/>
      <c r="DFM64" s="258"/>
      <c r="DFN64" s="258"/>
      <c r="DFO64" s="258"/>
      <c r="DFP64" s="258"/>
      <c r="DFQ64" s="261"/>
      <c r="DFR64" s="258"/>
      <c r="DFS64" s="258"/>
      <c r="DFT64" s="258"/>
      <c r="DFU64" s="258"/>
      <c r="DFV64" s="258"/>
      <c r="DFW64" s="261"/>
      <c r="DFX64" s="258"/>
      <c r="DFY64" s="258"/>
      <c r="DFZ64" s="258"/>
      <c r="DGA64" s="258"/>
      <c r="DGB64" s="258"/>
      <c r="DGC64" s="261"/>
      <c r="DGD64" s="258"/>
      <c r="DGE64" s="258"/>
      <c r="DGF64" s="258"/>
      <c r="DGG64" s="258"/>
      <c r="DGH64" s="258"/>
      <c r="DGI64" s="261"/>
      <c r="DGJ64" s="258"/>
      <c r="DGK64" s="258"/>
      <c r="DGL64" s="258"/>
      <c r="DGM64" s="258"/>
      <c r="DGN64" s="258"/>
      <c r="DGO64" s="261"/>
      <c r="DGP64" s="258"/>
      <c r="DGQ64" s="258"/>
      <c r="DGR64" s="258"/>
      <c r="DGS64" s="258"/>
      <c r="DGT64" s="258"/>
      <c r="DGU64" s="261"/>
      <c r="DGV64" s="258"/>
      <c r="DGW64" s="258"/>
      <c r="DGX64" s="258"/>
      <c r="DGY64" s="258"/>
      <c r="DGZ64" s="258"/>
      <c r="DHA64" s="261"/>
      <c r="DHB64" s="258"/>
      <c r="DHC64" s="258"/>
      <c r="DHD64" s="258"/>
      <c r="DHE64" s="258"/>
      <c r="DHF64" s="258"/>
      <c r="DHG64" s="261"/>
      <c r="DHH64" s="258"/>
      <c r="DHI64" s="258"/>
      <c r="DHJ64" s="258"/>
      <c r="DHK64" s="258"/>
      <c r="DHL64" s="258"/>
      <c r="DHM64" s="261"/>
      <c r="DHN64" s="258"/>
      <c r="DHO64" s="258"/>
      <c r="DHP64" s="258"/>
      <c r="DHQ64" s="258"/>
      <c r="DHR64" s="258"/>
      <c r="DHS64" s="261"/>
      <c r="DHT64" s="258"/>
      <c r="DHU64" s="258"/>
      <c r="DHV64" s="258"/>
      <c r="DHW64" s="258"/>
      <c r="DHX64" s="258"/>
      <c r="DHY64" s="261"/>
      <c r="DHZ64" s="258"/>
      <c r="DIA64" s="258"/>
      <c r="DIB64" s="258"/>
      <c r="DIC64" s="258"/>
      <c r="DID64" s="258"/>
      <c r="DIE64" s="261"/>
      <c r="DIF64" s="258"/>
      <c r="DIG64" s="258"/>
      <c r="DIH64" s="258"/>
      <c r="DII64" s="258"/>
      <c r="DIJ64" s="258"/>
      <c r="DIK64" s="261"/>
      <c r="DIL64" s="258"/>
      <c r="DIM64" s="258"/>
      <c r="DIN64" s="258"/>
      <c r="DIO64" s="258"/>
      <c r="DIP64" s="258"/>
      <c r="DIQ64" s="261"/>
      <c r="DIR64" s="258"/>
      <c r="DIS64" s="258"/>
      <c r="DIT64" s="258"/>
      <c r="DIU64" s="258"/>
      <c r="DIV64" s="258"/>
      <c r="DIW64" s="261"/>
      <c r="DIX64" s="258"/>
      <c r="DIY64" s="258"/>
      <c r="DIZ64" s="258"/>
      <c r="DJA64" s="258"/>
      <c r="DJB64" s="258"/>
      <c r="DJC64" s="261"/>
      <c r="DJD64" s="258"/>
      <c r="DJE64" s="258"/>
      <c r="DJF64" s="258"/>
      <c r="DJG64" s="258"/>
      <c r="DJH64" s="258"/>
      <c r="DJI64" s="261"/>
      <c r="DJJ64" s="258"/>
      <c r="DJK64" s="258"/>
      <c r="DJL64" s="258"/>
      <c r="DJM64" s="258"/>
      <c r="DJN64" s="258"/>
      <c r="DJO64" s="261"/>
      <c r="DJP64" s="258"/>
      <c r="DJQ64" s="258"/>
      <c r="DJR64" s="258"/>
      <c r="DJS64" s="258"/>
      <c r="DJT64" s="258"/>
      <c r="DJU64" s="261"/>
      <c r="DJV64" s="258"/>
      <c r="DJW64" s="258"/>
      <c r="DJX64" s="258"/>
      <c r="DJY64" s="258"/>
      <c r="DJZ64" s="258"/>
      <c r="DKA64" s="261"/>
      <c r="DKB64" s="258"/>
      <c r="DKC64" s="258"/>
      <c r="DKD64" s="258"/>
      <c r="DKE64" s="258"/>
      <c r="DKF64" s="258"/>
      <c r="DKG64" s="261"/>
      <c r="DKH64" s="258"/>
      <c r="DKI64" s="258"/>
      <c r="DKJ64" s="258"/>
      <c r="DKK64" s="258"/>
      <c r="DKL64" s="258"/>
      <c r="DKM64" s="261"/>
      <c r="DKN64" s="258"/>
      <c r="DKO64" s="258"/>
      <c r="DKP64" s="258"/>
      <c r="DKQ64" s="258"/>
      <c r="DKR64" s="258"/>
      <c r="DKS64" s="261"/>
      <c r="DKT64" s="258"/>
      <c r="DKU64" s="258"/>
      <c r="DKV64" s="258"/>
      <c r="DKW64" s="258"/>
      <c r="DKX64" s="258"/>
      <c r="DKY64" s="261"/>
      <c r="DKZ64" s="258"/>
      <c r="DLA64" s="258"/>
      <c r="DLB64" s="258"/>
      <c r="DLC64" s="258"/>
      <c r="DLD64" s="258"/>
      <c r="DLE64" s="261"/>
      <c r="DLF64" s="258"/>
      <c r="DLG64" s="258"/>
      <c r="DLH64" s="258"/>
      <c r="DLI64" s="258"/>
      <c r="DLJ64" s="258"/>
      <c r="DLK64" s="261"/>
      <c r="DLL64" s="258"/>
      <c r="DLM64" s="258"/>
      <c r="DLN64" s="258"/>
      <c r="DLO64" s="258"/>
      <c r="DLP64" s="258"/>
      <c r="DLQ64" s="261"/>
      <c r="DLR64" s="258"/>
      <c r="DLS64" s="258"/>
      <c r="DLT64" s="258"/>
      <c r="DLU64" s="258"/>
      <c r="DLV64" s="258"/>
      <c r="DLW64" s="261"/>
      <c r="DLX64" s="258"/>
      <c r="DLY64" s="258"/>
      <c r="DLZ64" s="258"/>
      <c r="DMA64" s="258"/>
      <c r="DMB64" s="258"/>
      <c r="DMC64" s="261"/>
      <c r="DMD64" s="258"/>
      <c r="DME64" s="258"/>
      <c r="DMF64" s="258"/>
      <c r="DMG64" s="258"/>
      <c r="DMH64" s="258"/>
      <c r="DMI64" s="261"/>
      <c r="DMJ64" s="258"/>
      <c r="DMK64" s="258"/>
      <c r="DML64" s="258"/>
      <c r="DMM64" s="258"/>
      <c r="DMN64" s="258"/>
      <c r="DMO64" s="261"/>
      <c r="DMP64" s="258"/>
      <c r="DMQ64" s="258"/>
      <c r="DMR64" s="258"/>
      <c r="DMS64" s="258"/>
      <c r="DMT64" s="258"/>
      <c r="DMU64" s="261"/>
      <c r="DMV64" s="258"/>
      <c r="DMW64" s="258"/>
      <c r="DMX64" s="258"/>
      <c r="DMY64" s="258"/>
      <c r="DMZ64" s="258"/>
      <c r="DNA64" s="261"/>
      <c r="DNB64" s="258"/>
      <c r="DNC64" s="258"/>
      <c r="DND64" s="258"/>
      <c r="DNE64" s="258"/>
      <c r="DNF64" s="258"/>
      <c r="DNG64" s="261"/>
      <c r="DNH64" s="258"/>
      <c r="DNI64" s="258"/>
      <c r="DNJ64" s="258"/>
      <c r="DNK64" s="258"/>
      <c r="DNL64" s="258"/>
      <c r="DNM64" s="261"/>
      <c r="DNN64" s="258"/>
      <c r="DNO64" s="258"/>
      <c r="DNP64" s="258"/>
      <c r="DNQ64" s="258"/>
      <c r="DNR64" s="258"/>
      <c r="DNS64" s="261"/>
      <c r="DNT64" s="258"/>
      <c r="DNU64" s="258"/>
      <c r="DNV64" s="258"/>
      <c r="DNW64" s="258"/>
      <c r="DNX64" s="258"/>
      <c r="DNY64" s="261"/>
      <c r="DNZ64" s="258"/>
      <c r="DOA64" s="258"/>
      <c r="DOB64" s="258"/>
      <c r="DOC64" s="258"/>
      <c r="DOD64" s="258"/>
      <c r="DOE64" s="261"/>
      <c r="DOF64" s="258"/>
      <c r="DOG64" s="258"/>
      <c r="DOH64" s="258"/>
      <c r="DOI64" s="258"/>
      <c r="DOJ64" s="258"/>
      <c r="DOK64" s="261"/>
      <c r="DOL64" s="258"/>
      <c r="DOM64" s="258"/>
      <c r="DON64" s="258"/>
      <c r="DOO64" s="258"/>
      <c r="DOP64" s="258"/>
      <c r="DOQ64" s="261"/>
      <c r="DOR64" s="258"/>
      <c r="DOS64" s="258"/>
      <c r="DOT64" s="258"/>
      <c r="DOU64" s="258"/>
      <c r="DOV64" s="258"/>
      <c r="DOW64" s="261"/>
      <c r="DOX64" s="258"/>
      <c r="DOY64" s="258"/>
      <c r="DOZ64" s="258"/>
      <c r="DPA64" s="258"/>
      <c r="DPB64" s="258"/>
      <c r="DPC64" s="261"/>
      <c r="DPD64" s="258"/>
      <c r="DPE64" s="258"/>
      <c r="DPF64" s="258"/>
      <c r="DPG64" s="258"/>
      <c r="DPH64" s="258"/>
      <c r="DPI64" s="261"/>
      <c r="DPJ64" s="258"/>
      <c r="DPK64" s="258"/>
      <c r="DPL64" s="258"/>
      <c r="DPM64" s="258"/>
      <c r="DPN64" s="258"/>
      <c r="DPO64" s="261"/>
      <c r="DPP64" s="258"/>
      <c r="DPQ64" s="258"/>
      <c r="DPR64" s="258"/>
      <c r="DPS64" s="258"/>
      <c r="DPT64" s="258"/>
      <c r="DPU64" s="261"/>
      <c r="DPV64" s="258"/>
      <c r="DPW64" s="258"/>
      <c r="DPX64" s="258"/>
      <c r="DPY64" s="258"/>
      <c r="DPZ64" s="258"/>
      <c r="DQA64" s="261"/>
      <c r="DQB64" s="258"/>
      <c r="DQC64" s="258"/>
      <c r="DQD64" s="258"/>
      <c r="DQE64" s="258"/>
      <c r="DQF64" s="258"/>
      <c r="DQG64" s="261"/>
      <c r="DQH64" s="258"/>
      <c r="DQI64" s="258"/>
      <c r="DQJ64" s="258"/>
      <c r="DQK64" s="258"/>
      <c r="DQL64" s="258"/>
      <c r="DQM64" s="261"/>
      <c r="DQN64" s="258"/>
      <c r="DQO64" s="258"/>
      <c r="DQP64" s="258"/>
      <c r="DQQ64" s="258"/>
      <c r="DQR64" s="258"/>
      <c r="DQS64" s="261"/>
      <c r="DQT64" s="258"/>
      <c r="DQU64" s="258"/>
      <c r="DQV64" s="258"/>
      <c r="DQW64" s="258"/>
      <c r="DQX64" s="258"/>
      <c r="DQY64" s="261"/>
      <c r="DQZ64" s="258"/>
      <c r="DRA64" s="258"/>
      <c r="DRB64" s="258"/>
      <c r="DRC64" s="258"/>
      <c r="DRD64" s="258"/>
      <c r="DRE64" s="261"/>
      <c r="DRF64" s="258"/>
      <c r="DRG64" s="258"/>
      <c r="DRH64" s="258"/>
      <c r="DRI64" s="258"/>
      <c r="DRJ64" s="258"/>
      <c r="DRK64" s="261"/>
      <c r="DRL64" s="258"/>
      <c r="DRM64" s="258"/>
      <c r="DRN64" s="258"/>
      <c r="DRO64" s="258"/>
      <c r="DRP64" s="258"/>
      <c r="DRQ64" s="261"/>
      <c r="DRR64" s="258"/>
      <c r="DRS64" s="258"/>
      <c r="DRT64" s="258"/>
      <c r="DRU64" s="258"/>
      <c r="DRV64" s="258"/>
      <c r="DRW64" s="261"/>
      <c r="DRX64" s="258"/>
      <c r="DRY64" s="258"/>
      <c r="DRZ64" s="258"/>
      <c r="DSA64" s="258"/>
      <c r="DSB64" s="258"/>
      <c r="DSC64" s="261"/>
      <c r="DSD64" s="258"/>
      <c r="DSE64" s="258"/>
      <c r="DSF64" s="258"/>
      <c r="DSG64" s="258"/>
      <c r="DSH64" s="258"/>
      <c r="DSI64" s="261"/>
      <c r="DSJ64" s="258"/>
      <c r="DSK64" s="258"/>
      <c r="DSL64" s="258"/>
      <c r="DSM64" s="258"/>
      <c r="DSN64" s="258"/>
      <c r="DSO64" s="261"/>
      <c r="DSP64" s="258"/>
      <c r="DSQ64" s="258"/>
      <c r="DSR64" s="258"/>
      <c r="DSS64" s="258"/>
      <c r="DST64" s="258"/>
      <c r="DSU64" s="261"/>
      <c r="DSV64" s="258"/>
      <c r="DSW64" s="258"/>
      <c r="DSX64" s="258"/>
      <c r="DSY64" s="258"/>
      <c r="DSZ64" s="258"/>
      <c r="DTA64" s="261"/>
      <c r="DTB64" s="258"/>
      <c r="DTC64" s="258"/>
      <c r="DTD64" s="258"/>
      <c r="DTE64" s="258"/>
      <c r="DTF64" s="258"/>
      <c r="DTG64" s="261"/>
      <c r="DTH64" s="258"/>
      <c r="DTI64" s="258"/>
      <c r="DTJ64" s="258"/>
      <c r="DTK64" s="258"/>
      <c r="DTL64" s="258"/>
      <c r="DTM64" s="261"/>
      <c r="DTN64" s="258"/>
      <c r="DTO64" s="258"/>
      <c r="DTP64" s="258"/>
      <c r="DTQ64" s="258"/>
      <c r="DTR64" s="258"/>
      <c r="DTS64" s="261"/>
      <c r="DTT64" s="258"/>
      <c r="DTU64" s="258"/>
      <c r="DTV64" s="258"/>
      <c r="DTW64" s="258"/>
      <c r="DTX64" s="258"/>
      <c r="DTY64" s="261"/>
      <c r="DTZ64" s="258"/>
      <c r="DUA64" s="258"/>
      <c r="DUB64" s="258"/>
      <c r="DUC64" s="258"/>
      <c r="DUD64" s="258"/>
      <c r="DUE64" s="261"/>
      <c r="DUF64" s="258"/>
      <c r="DUG64" s="258"/>
      <c r="DUH64" s="258"/>
      <c r="DUI64" s="258"/>
      <c r="DUJ64" s="258"/>
      <c r="DUK64" s="261"/>
      <c r="DUL64" s="258"/>
      <c r="DUM64" s="258"/>
      <c r="DUN64" s="258"/>
      <c r="DUO64" s="258"/>
      <c r="DUP64" s="258"/>
      <c r="DUQ64" s="261"/>
      <c r="DUR64" s="258"/>
      <c r="DUS64" s="258"/>
      <c r="DUT64" s="258"/>
      <c r="DUU64" s="258"/>
      <c r="DUV64" s="258"/>
      <c r="DUW64" s="261"/>
      <c r="DUX64" s="258"/>
      <c r="DUY64" s="258"/>
      <c r="DUZ64" s="258"/>
      <c r="DVA64" s="258"/>
      <c r="DVB64" s="258"/>
      <c r="DVC64" s="261"/>
      <c r="DVD64" s="258"/>
      <c r="DVE64" s="258"/>
      <c r="DVF64" s="258"/>
      <c r="DVG64" s="258"/>
      <c r="DVH64" s="258"/>
      <c r="DVI64" s="261"/>
      <c r="DVJ64" s="258"/>
      <c r="DVK64" s="258"/>
      <c r="DVL64" s="258"/>
      <c r="DVM64" s="258"/>
      <c r="DVN64" s="258"/>
      <c r="DVO64" s="261"/>
      <c r="DVP64" s="258"/>
      <c r="DVQ64" s="258"/>
      <c r="DVR64" s="258"/>
      <c r="DVS64" s="258"/>
      <c r="DVT64" s="258"/>
      <c r="DVU64" s="261"/>
      <c r="DVV64" s="258"/>
      <c r="DVW64" s="258"/>
      <c r="DVX64" s="258"/>
      <c r="DVY64" s="258"/>
      <c r="DVZ64" s="258"/>
      <c r="DWA64" s="261"/>
      <c r="DWB64" s="258"/>
      <c r="DWC64" s="258"/>
      <c r="DWD64" s="258"/>
      <c r="DWE64" s="258"/>
      <c r="DWF64" s="258"/>
      <c r="DWG64" s="261"/>
      <c r="DWH64" s="258"/>
      <c r="DWI64" s="258"/>
      <c r="DWJ64" s="258"/>
      <c r="DWK64" s="258"/>
      <c r="DWL64" s="258"/>
      <c r="DWM64" s="261"/>
      <c r="DWN64" s="258"/>
      <c r="DWO64" s="258"/>
      <c r="DWP64" s="258"/>
      <c r="DWQ64" s="258"/>
      <c r="DWR64" s="258"/>
      <c r="DWS64" s="261"/>
      <c r="DWT64" s="258"/>
      <c r="DWU64" s="258"/>
      <c r="DWV64" s="258"/>
      <c r="DWW64" s="258"/>
      <c r="DWX64" s="258"/>
      <c r="DWY64" s="261"/>
      <c r="DWZ64" s="258"/>
      <c r="DXA64" s="258"/>
      <c r="DXB64" s="258"/>
      <c r="DXC64" s="258"/>
      <c r="DXD64" s="258"/>
      <c r="DXE64" s="261"/>
      <c r="DXF64" s="258"/>
      <c r="DXG64" s="258"/>
      <c r="DXH64" s="258"/>
      <c r="DXI64" s="258"/>
      <c r="DXJ64" s="258"/>
      <c r="DXK64" s="261"/>
      <c r="DXL64" s="258"/>
      <c r="DXM64" s="258"/>
      <c r="DXN64" s="258"/>
      <c r="DXO64" s="258"/>
      <c r="DXP64" s="258"/>
      <c r="DXQ64" s="261"/>
      <c r="DXR64" s="258"/>
      <c r="DXS64" s="258"/>
      <c r="DXT64" s="258"/>
      <c r="DXU64" s="258"/>
      <c r="DXV64" s="258"/>
      <c r="DXW64" s="261"/>
      <c r="DXX64" s="258"/>
      <c r="DXY64" s="258"/>
      <c r="DXZ64" s="258"/>
      <c r="DYA64" s="258"/>
      <c r="DYB64" s="258"/>
      <c r="DYC64" s="261"/>
      <c r="DYD64" s="258"/>
      <c r="DYE64" s="258"/>
      <c r="DYF64" s="258"/>
      <c r="DYG64" s="258"/>
      <c r="DYH64" s="258"/>
      <c r="DYI64" s="261"/>
      <c r="DYJ64" s="258"/>
      <c r="DYK64" s="258"/>
      <c r="DYL64" s="258"/>
      <c r="DYM64" s="258"/>
      <c r="DYN64" s="258"/>
      <c r="DYO64" s="261"/>
      <c r="DYP64" s="258"/>
      <c r="DYQ64" s="258"/>
      <c r="DYR64" s="258"/>
      <c r="DYS64" s="258"/>
      <c r="DYT64" s="258"/>
      <c r="DYU64" s="261"/>
      <c r="DYV64" s="258"/>
      <c r="DYW64" s="258"/>
      <c r="DYX64" s="258"/>
      <c r="DYY64" s="258"/>
      <c r="DYZ64" s="258"/>
      <c r="DZA64" s="261"/>
      <c r="DZB64" s="258"/>
      <c r="DZC64" s="258"/>
      <c r="DZD64" s="258"/>
      <c r="DZE64" s="258"/>
      <c r="DZF64" s="258"/>
      <c r="DZG64" s="261"/>
      <c r="DZH64" s="258"/>
      <c r="DZI64" s="258"/>
      <c r="DZJ64" s="258"/>
      <c r="DZK64" s="258"/>
      <c r="DZL64" s="258"/>
      <c r="DZM64" s="261"/>
      <c r="DZN64" s="258"/>
      <c r="DZO64" s="258"/>
      <c r="DZP64" s="258"/>
      <c r="DZQ64" s="258"/>
      <c r="DZR64" s="258"/>
      <c r="DZS64" s="261"/>
      <c r="DZT64" s="258"/>
      <c r="DZU64" s="258"/>
      <c r="DZV64" s="258"/>
      <c r="DZW64" s="258"/>
      <c r="DZX64" s="258"/>
      <c r="DZY64" s="261"/>
      <c r="DZZ64" s="258"/>
      <c r="EAA64" s="258"/>
      <c r="EAB64" s="258"/>
      <c r="EAC64" s="258"/>
      <c r="EAD64" s="258"/>
      <c r="EAE64" s="261"/>
      <c r="EAF64" s="258"/>
      <c r="EAG64" s="258"/>
      <c r="EAH64" s="258"/>
      <c r="EAI64" s="258"/>
      <c r="EAJ64" s="258"/>
      <c r="EAK64" s="261"/>
      <c r="EAL64" s="258"/>
      <c r="EAM64" s="258"/>
      <c r="EAN64" s="258"/>
      <c r="EAO64" s="258"/>
      <c r="EAP64" s="258"/>
      <c r="EAQ64" s="261"/>
      <c r="EAR64" s="258"/>
      <c r="EAS64" s="258"/>
      <c r="EAT64" s="258"/>
      <c r="EAU64" s="258"/>
      <c r="EAV64" s="258"/>
      <c r="EAW64" s="261"/>
      <c r="EAX64" s="258"/>
      <c r="EAY64" s="258"/>
      <c r="EAZ64" s="258"/>
      <c r="EBA64" s="258"/>
      <c r="EBB64" s="258"/>
      <c r="EBC64" s="261"/>
      <c r="EBD64" s="258"/>
      <c r="EBE64" s="258"/>
      <c r="EBF64" s="258"/>
      <c r="EBG64" s="258"/>
      <c r="EBH64" s="258"/>
      <c r="EBI64" s="261"/>
      <c r="EBJ64" s="258"/>
      <c r="EBK64" s="258"/>
      <c r="EBL64" s="258"/>
      <c r="EBM64" s="258"/>
      <c r="EBN64" s="258"/>
      <c r="EBO64" s="261"/>
      <c r="EBP64" s="258"/>
      <c r="EBQ64" s="258"/>
      <c r="EBR64" s="258"/>
      <c r="EBS64" s="258"/>
      <c r="EBT64" s="258"/>
      <c r="EBU64" s="261"/>
      <c r="EBV64" s="258"/>
      <c r="EBW64" s="258"/>
      <c r="EBX64" s="258"/>
      <c r="EBY64" s="258"/>
      <c r="EBZ64" s="258"/>
      <c r="ECA64" s="261"/>
      <c r="ECB64" s="258"/>
      <c r="ECC64" s="258"/>
      <c r="ECD64" s="258"/>
      <c r="ECE64" s="258"/>
      <c r="ECF64" s="258"/>
      <c r="ECG64" s="261"/>
      <c r="ECH64" s="258"/>
      <c r="ECI64" s="258"/>
      <c r="ECJ64" s="258"/>
      <c r="ECK64" s="258"/>
      <c r="ECL64" s="258"/>
      <c r="ECM64" s="261"/>
      <c r="ECN64" s="258"/>
      <c r="ECO64" s="258"/>
      <c r="ECP64" s="258"/>
      <c r="ECQ64" s="258"/>
      <c r="ECR64" s="258"/>
      <c r="ECS64" s="261"/>
      <c r="ECT64" s="258"/>
      <c r="ECU64" s="258"/>
      <c r="ECV64" s="258"/>
      <c r="ECW64" s="258"/>
      <c r="ECX64" s="258"/>
      <c r="ECY64" s="261"/>
      <c r="ECZ64" s="258"/>
      <c r="EDA64" s="258"/>
      <c r="EDB64" s="258"/>
      <c r="EDC64" s="258"/>
      <c r="EDD64" s="258"/>
      <c r="EDE64" s="261"/>
      <c r="EDF64" s="258"/>
      <c r="EDG64" s="258"/>
      <c r="EDH64" s="258"/>
      <c r="EDI64" s="258"/>
      <c r="EDJ64" s="258"/>
      <c r="EDK64" s="261"/>
      <c r="EDL64" s="258"/>
      <c r="EDM64" s="258"/>
      <c r="EDN64" s="258"/>
      <c r="EDO64" s="258"/>
      <c r="EDP64" s="258"/>
      <c r="EDQ64" s="261"/>
      <c r="EDR64" s="258"/>
      <c r="EDS64" s="258"/>
      <c r="EDT64" s="258"/>
      <c r="EDU64" s="258"/>
      <c r="EDV64" s="258"/>
      <c r="EDW64" s="261"/>
      <c r="EDX64" s="258"/>
      <c r="EDY64" s="258"/>
      <c r="EDZ64" s="258"/>
      <c r="EEA64" s="258"/>
      <c r="EEB64" s="258"/>
      <c r="EEC64" s="261"/>
      <c r="EED64" s="258"/>
      <c r="EEE64" s="258"/>
      <c r="EEF64" s="258"/>
      <c r="EEG64" s="258"/>
      <c r="EEH64" s="258"/>
      <c r="EEI64" s="261"/>
      <c r="EEJ64" s="258"/>
      <c r="EEK64" s="258"/>
      <c r="EEL64" s="258"/>
      <c r="EEM64" s="258"/>
      <c r="EEN64" s="258"/>
      <c r="EEO64" s="261"/>
      <c r="EEP64" s="258"/>
      <c r="EEQ64" s="258"/>
      <c r="EER64" s="258"/>
      <c r="EES64" s="258"/>
      <c r="EET64" s="258"/>
      <c r="EEU64" s="261"/>
      <c r="EEV64" s="258"/>
      <c r="EEW64" s="258"/>
      <c r="EEX64" s="258"/>
      <c r="EEY64" s="258"/>
      <c r="EEZ64" s="258"/>
      <c r="EFA64" s="261"/>
      <c r="EFB64" s="258"/>
      <c r="EFC64" s="258"/>
      <c r="EFD64" s="258"/>
      <c r="EFE64" s="258"/>
      <c r="EFF64" s="258"/>
      <c r="EFG64" s="261"/>
      <c r="EFH64" s="258"/>
      <c r="EFI64" s="258"/>
      <c r="EFJ64" s="258"/>
      <c r="EFK64" s="258"/>
      <c r="EFL64" s="258"/>
      <c r="EFM64" s="261"/>
      <c r="EFN64" s="258"/>
      <c r="EFO64" s="258"/>
      <c r="EFP64" s="258"/>
      <c r="EFQ64" s="258"/>
      <c r="EFR64" s="258"/>
      <c r="EFS64" s="261"/>
      <c r="EFT64" s="258"/>
      <c r="EFU64" s="258"/>
      <c r="EFV64" s="258"/>
      <c r="EFW64" s="258"/>
      <c r="EFX64" s="258"/>
      <c r="EFY64" s="261"/>
      <c r="EFZ64" s="258"/>
      <c r="EGA64" s="258"/>
      <c r="EGB64" s="258"/>
      <c r="EGC64" s="258"/>
      <c r="EGD64" s="258"/>
      <c r="EGE64" s="261"/>
      <c r="EGF64" s="258"/>
      <c r="EGG64" s="258"/>
      <c r="EGH64" s="258"/>
      <c r="EGI64" s="258"/>
      <c r="EGJ64" s="258"/>
      <c r="EGK64" s="261"/>
      <c r="EGL64" s="258"/>
      <c r="EGM64" s="258"/>
      <c r="EGN64" s="258"/>
      <c r="EGO64" s="258"/>
      <c r="EGP64" s="258"/>
      <c r="EGQ64" s="261"/>
      <c r="EGR64" s="258"/>
      <c r="EGS64" s="258"/>
      <c r="EGT64" s="258"/>
      <c r="EGU64" s="258"/>
      <c r="EGV64" s="258"/>
      <c r="EGW64" s="261"/>
      <c r="EGX64" s="258"/>
      <c r="EGY64" s="258"/>
      <c r="EGZ64" s="258"/>
      <c r="EHA64" s="258"/>
      <c r="EHB64" s="258"/>
      <c r="EHC64" s="261"/>
      <c r="EHD64" s="258"/>
      <c r="EHE64" s="258"/>
      <c r="EHF64" s="258"/>
      <c r="EHG64" s="258"/>
      <c r="EHH64" s="258"/>
      <c r="EHI64" s="261"/>
      <c r="EHJ64" s="258"/>
      <c r="EHK64" s="258"/>
      <c r="EHL64" s="258"/>
      <c r="EHM64" s="258"/>
      <c r="EHN64" s="258"/>
      <c r="EHO64" s="261"/>
      <c r="EHP64" s="258"/>
      <c r="EHQ64" s="258"/>
      <c r="EHR64" s="258"/>
      <c r="EHS64" s="258"/>
      <c r="EHT64" s="258"/>
      <c r="EHU64" s="261"/>
      <c r="EHV64" s="258"/>
      <c r="EHW64" s="258"/>
      <c r="EHX64" s="258"/>
      <c r="EHY64" s="258"/>
      <c r="EHZ64" s="258"/>
      <c r="EIA64" s="261"/>
      <c r="EIB64" s="258"/>
      <c r="EIC64" s="258"/>
      <c r="EID64" s="258"/>
      <c r="EIE64" s="258"/>
      <c r="EIF64" s="258"/>
      <c r="EIG64" s="261"/>
      <c r="EIH64" s="258"/>
      <c r="EII64" s="258"/>
      <c r="EIJ64" s="258"/>
      <c r="EIK64" s="258"/>
      <c r="EIL64" s="258"/>
      <c r="EIM64" s="261"/>
      <c r="EIN64" s="258"/>
      <c r="EIO64" s="258"/>
      <c r="EIP64" s="258"/>
      <c r="EIQ64" s="258"/>
      <c r="EIR64" s="258"/>
      <c r="EIS64" s="261"/>
      <c r="EIT64" s="258"/>
      <c r="EIU64" s="258"/>
      <c r="EIV64" s="258"/>
      <c r="EIW64" s="258"/>
      <c r="EIX64" s="258"/>
      <c r="EIY64" s="261"/>
      <c r="EIZ64" s="258"/>
      <c r="EJA64" s="258"/>
      <c r="EJB64" s="258"/>
      <c r="EJC64" s="258"/>
      <c r="EJD64" s="258"/>
      <c r="EJE64" s="261"/>
      <c r="EJF64" s="258"/>
      <c r="EJG64" s="258"/>
      <c r="EJH64" s="258"/>
      <c r="EJI64" s="258"/>
      <c r="EJJ64" s="258"/>
      <c r="EJK64" s="261"/>
      <c r="EJL64" s="258"/>
      <c r="EJM64" s="258"/>
      <c r="EJN64" s="258"/>
      <c r="EJO64" s="258"/>
      <c r="EJP64" s="258"/>
      <c r="EJQ64" s="261"/>
      <c r="EJR64" s="258"/>
      <c r="EJS64" s="258"/>
      <c r="EJT64" s="258"/>
      <c r="EJU64" s="258"/>
      <c r="EJV64" s="258"/>
      <c r="EJW64" s="261"/>
      <c r="EJX64" s="258"/>
      <c r="EJY64" s="258"/>
      <c r="EJZ64" s="258"/>
      <c r="EKA64" s="258"/>
      <c r="EKB64" s="258"/>
      <c r="EKC64" s="261"/>
      <c r="EKD64" s="258"/>
      <c r="EKE64" s="258"/>
      <c r="EKF64" s="258"/>
      <c r="EKG64" s="258"/>
      <c r="EKH64" s="258"/>
      <c r="EKI64" s="261"/>
      <c r="EKJ64" s="258"/>
      <c r="EKK64" s="258"/>
      <c r="EKL64" s="258"/>
      <c r="EKM64" s="258"/>
      <c r="EKN64" s="258"/>
      <c r="EKO64" s="261"/>
      <c r="EKP64" s="258"/>
      <c r="EKQ64" s="258"/>
      <c r="EKR64" s="258"/>
      <c r="EKS64" s="258"/>
      <c r="EKT64" s="258"/>
      <c r="EKU64" s="261"/>
      <c r="EKV64" s="258"/>
      <c r="EKW64" s="258"/>
      <c r="EKX64" s="258"/>
      <c r="EKY64" s="258"/>
      <c r="EKZ64" s="258"/>
      <c r="ELA64" s="261"/>
      <c r="ELB64" s="258"/>
      <c r="ELC64" s="258"/>
      <c r="ELD64" s="258"/>
      <c r="ELE64" s="258"/>
      <c r="ELF64" s="258"/>
      <c r="ELG64" s="261"/>
      <c r="ELH64" s="258"/>
      <c r="ELI64" s="258"/>
      <c r="ELJ64" s="258"/>
      <c r="ELK64" s="258"/>
      <c r="ELL64" s="258"/>
      <c r="ELM64" s="261"/>
      <c r="ELN64" s="258"/>
      <c r="ELO64" s="258"/>
      <c r="ELP64" s="258"/>
      <c r="ELQ64" s="258"/>
      <c r="ELR64" s="258"/>
      <c r="ELS64" s="261"/>
      <c r="ELT64" s="258"/>
      <c r="ELU64" s="258"/>
      <c r="ELV64" s="258"/>
      <c r="ELW64" s="258"/>
      <c r="ELX64" s="258"/>
      <c r="ELY64" s="261"/>
      <c r="ELZ64" s="258"/>
      <c r="EMA64" s="258"/>
      <c r="EMB64" s="258"/>
      <c r="EMC64" s="258"/>
      <c r="EMD64" s="258"/>
      <c r="EME64" s="261"/>
      <c r="EMF64" s="258"/>
      <c r="EMG64" s="258"/>
      <c r="EMH64" s="258"/>
      <c r="EMI64" s="258"/>
      <c r="EMJ64" s="258"/>
      <c r="EMK64" s="261"/>
      <c r="EML64" s="258"/>
      <c r="EMM64" s="258"/>
      <c r="EMN64" s="258"/>
      <c r="EMO64" s="258"/>
      <c r="EMP64" s="258"/>
      <c r="EMQ64" s="261"/>
      <c r="EMR64" s="258"/>
      <c r="EMS64" s="258"/>
      <c r="EMT64" s="258"/>
      <c r="EMU64" s="258"/>
      <c r="EMV64" s="258"/>
      <c r="EMW64" s="261"/>
      <c r="EMX64" s="258"/>
      <c r="EMY64" s="258"/>
      <c r="EMZ64" s="258"/>
      <c r="ENA64" s="258"/>
      <c r="ENB64" s="258"/>
      <c r="ENC64" s="261"/>
      <c r="END64" s="258"/>
      <c r="ENE64" s="258"/>
      <c r="ENF64" s="258"/>
      <c r="ENG64" s="258"/>
      <c r="ENH64" s="258"/>
      <c r="ENI64" s="261"/>
      <c r="ENJ64" s="258"/>
      <c r="ENK64" s="258"/>
      <c r="ENL64" s="258"/>
      <c r="ENM64" s="258"/>
      <c r="ENN64" s="258"/>
      <c r="ENO64" s="261"/>
      <c r="ENP64" s="258"/>
      <c r="ENQ64" s="258"/>
      <c r="ENR64" s="258"/>
      <c r="ENS64" s="258"/>
      <c r="ENT64" s="258"/>
      <c r="ENU64" s="261"/>
      <c r="ENV64" s="258"/>
      <c r="ENW64" s="258"/>
      <c r="ENX64" s="258"/>
      <c r="ENY64" s="258"/>
      <c r="ENZ64" s="258"/>
      <c r="EOA64" s="261"/>
      <c r="EOB64" s="258"/>
      <c r="EOC64" s="258"/>
      <c r="EOD64" s="258"/>
      <c r="EOE64" s="258"/>
      <c r="EOF64" s="258"/>
      <c r="EOG64" s="261"/>
      <c r="EOH64" s="258"/>
      <c r="EOI64" s="258"/>
      <c r="EOJ64" s="258"/>
      <c r="EOK64" s="258"/>
      <c r="EOL64" s="258"/>
      <c r="EOM64" s="261"/>
      <c r="EON64" s="258"/>
      <c r="EOO64" s="258"/>
      <c r="EOP64" s="258"/>
      <c r="EOQ64" s="258"/>
      <c r="EOR64" s="258"/>
      <c r="EOS64" s="261"/>
      <c r="EOT64" s="258"/>
      <c r="EOU64" s="258"/>
      <c r="EOV64" s="258"/>
      <c r="EOW64" s="258"/>
      <c r="EOX64" s="258"/>
      <c r="EOY64" s="261"/>
      <c r="EOZ64" s="258"/>
      <c r="EPA64" s="258"/>
      <c r="EPB64" s="258"/>
      <c r="EPC64" s="258"/>
      <c r="EPD64" s="258"/>
      <c r="EPE64" s="261"/>
      <c r="EPF64" s="258"/>
      <c r="EPG64" s="258"/>
      <c r="EPH64" s="258"/>
      <c r="EPI64" s="258"/>
      <c r="EPJ64" s="258"/>
      <c r="EPK64" s="261"/>
      <c r="EPL64" s="258"/>
      <c r="EPM64" s="258"/>
      <c r="EPN64" s="258"/>
      <c r="EPO64" s="258"/>
      <c r="EPP64" s="258"/>
      <c r="EPQ64" s="261"/>
      <c r="EPR64" s="258"/>
      <c r="EPS64" s="258"/>
      <c r="EPT64" s="258"/>
      <c r="EPU64" s="258"/>
      <c r="EPV64" s="258"/>
      <c r="EPW64" s="261"/>
      <c r="EPX64" s="258"/>
      <c r="EPY64" s="258"/>
      <c r="EPZ64" s="258"/>
      <c r="EQA64" s="258"/>
      <c r="EQB64" s="258"/>
      <c r="EQC64" s="261"/>
      <c r="EQD64" s="258"/>
      <c r="EQE64" s="258"/>
      <c r="EQF64" s="258"/>
      <c r="EQG64" s="258"/>
      <c r="EQH64" s="258"/>
      <c r="EQI64" s="261"/>
      <c r="EQJ64" s="258"/>
      <c r="EQK64" s="258"/>
      <c r="EQL64" s="258"/>
      <c r="EQM64" s="258"/>
      <c r="EQN64" s="258"/>
      <c r="EQO64" s="261"/>
      <c r="EQP64" s="258"/>
      <c r="EQQ64" s="258"/>
      <c r="EQR64" s="258"/>
      <c r="EQS64" s="258"/>
      <c r="EQT64" s="258"/>
      <c r="EQU64" s="261"/>
      <c r="EQV64" s="258"/>
      <c r="EQW64" s="258"/>
      <c r="EQX64" s="258"/>
      <c r="EQY64" s="258"/>
      <c r="EQZ64" s="258"/>
      <c r="ERA64" s="261"/>
      <c r="ERB64" s="258"/>
      <c r="ERC64" s="258"/>
      <c r="ERD64" s="258"/>
      <c r="ERE64" s="258"/>
      <c r="ERF64" s="258"/>
      <c r="ERG64" s="261"/>
      <c r="ERH64" s="258"/>
      <c r="ERI64" s="258"/>
      <c r="ERJ64" s="258"/>
      <c r="ERK64" s="258"/>
      <c r="ERL64" s="258"/>
      <c r="ERM64" s="261"/>
      <c r="ERN64" s="258"/>
      <c r="ERO64" s="258"/>
      <c r="ERP64" s="258"/>
      <c r="ERQ64" s="258"/>
      <c r="ERR64" s="258"/>
      <c r="ERS64" s="261"/>
      <c r="ERT64" s="258"/>
      <c r="ERU64" s="258"/>
      <c r="ERV64" s="258"/>
      <c r="ERW64" s="258"/>
      <c r="ERX64" s="258"/>
      <c r="ERY64" s="261"/>
      <c r="ERZ64" s="258"/>
      <c r="ESA64" s="258"/>
      <c r="ESB64" s="258"/>
      <c r="ESC64" s="258"/>
      <c r="ESD64" s="258"/>
      <c r="ESE64" s="261"/>
      <c r="ESF64" s="258"/>
      <c r="ESG64" s="258"/>
      <c r="ESH64" s="258"/>
      <c r="ESI64" s="258"/>
      <c r="ESJ64" s="258"/>
      <c r="ESK64" s="261"/>
      <c r="ESL64" s="258"/>
      <c r="ESM64" s="258"/>
      <c r="ESN64" s="258"/>
      <c r="ESO64" s="258"/>
      <c r="ESP64" s="258"/>
      <c r="ESQ64" s="261"/>
      <c r="ESR64" s="258"/>
      <c r="ESS64" s="258"/>
      <c r="EST64" s="258"/>
      <c r="ESU64" s="258"/>
      <c r="ESV64" s="258"/>
      <c r="ESW64" s="261"/>
      <c r="ESX64" s="258"/>
      <c r="ESY64" s="258"/>
      <c r="ESZ64" s="258"/>
      <c r="ETA64" s="258"/>
      <c r="ETB64" s="258"/>
      <c r="ETC64" s="261"/>
      <c r="ETD64" s="258"/>
      <c r="ETE64" s="258"/>
      <c r="ETF64" s="258"/>
      <c r="ETG64" s="258"/>
      <c r="ETH64" s="258"/>
      <c r="ETI64" s="261"/>
      <c r="ETJ64" s="258"/>
      <c r="ETK64" s="258"/>
      <c r="ETL64" s="258"/>
      <c r="ETM64" s="258"/>
      <c r="ETN64" s="258"/>
      <c r="ETO64" s="261"/>
      <c r="ETP64" s="258"/>
      <c r="ETQ64" s="258"/>
      <c r="ETR64" s="258"/>
      <c r="ETS64" s="258"/>
      <c r="ETT64" s="258"/>
      <c r="ETU64" s="261"/>
      <c r="ETV64" s="258"/>
      <c r="ETW64" s="258"/>
      <c r="ETX64" s="258"/>
      <c r="ETY64" s="258"/>
      <c r="ETZ64" s="258"/>
      <c r="EUA64" s="261"/>
      <c r="EUB64" s="258"/>
      <c r="EUC64" s="258"/>
      <c r="EUD64" s="258"/>
      <c r="EUE64" s="258"/>
      <c r="EUF64" s="258"/>
      <c r="EUG64" s="261"/>
      <c r="EUH64" s="258"/>
      <c r="EUI64" s="258"/>
      <c r="EUJ64" s="258"/>
      <c r="EUK64" s="258"/>
      <c r="EUL64" s="258"/>
      <c r="EUM64" s="261"/>
      <c r="EUN64" s="258"/>
      <c r="EUO64" s="258"/>
      <c r="EUP64" s="258"/>
      <c r="EUQ64" s="258"/>
      <c r="EUR64" s="258"/>
      <c r="EUS64" s="261"/>
      <c r="EUT64" s="258"/>
      <c r="EUU64" s="258"/>
      <c r="EUV64" s="258"/>
      <c r="EUW64" s="258"/>
      <c r="EUX64" s="258"/>
      <c r="EUY64" s="261"/>
      <c r="EUZ64" s="258"/>
      <c r="EVA64" s="258"/>
      <c r="EVB64" s="258"/>
      <c r="EVC64" s="258"/>
      <c r="EVD64" s="258"/>
      <c r="EVE64" s="261"/>
      <c r="EVF64" s="258"/>
      <c r="EVG64" s="258"/>
      <c r="EVH64" s="258"/>
      <c r="EVI64" s="258"/>
      <c r="EVJ64" s="258"/>
      <c r="EVK64" s="261"/>
      <c r="EVL64" s="258"/>
      <c r="EVM64" s="258"/>
      <c r="EVN64" s="258"/>
      <c r="EVO64" s="258"/>
      <c r="EVP64" s="258"/>
      <c r="EVQ64" s="261"/>
      <c r="EVR64" s="258"/>
      <c r="EVS64" s="258"/>
      <c r="EVT64" s="258"/>
      <c r="EVU64" s="258"/>
      <c r="EVV64" s="258"/>
      <c r="EVW64" s="261"/>
      <c r="EVX64" s="258"/>
      <c r="EVY64" s="258"/>
      <c r="EVZ64" s="258"/>
      <c r="EWA64" s="258"/>
      <c r="EWB64" s="258"/>
      <c r="EWC64" s="261"/>
      <c r="EWD64" s="258"/>
      <c r="EWE64" s="258"/>
      <c r="EWF64" s="258"/>
      <c r="EWG64" s="258"/>
      <c r="EWH64" s="258"/>
      <c r="EWI64" s="261"/>
      <c r="EWJ64" s="258"/>
      <c r="EWK64" s="258"/>
      <c r="EWL64" s="258"/>
      <c r="EWM64" s="258"/>
      <c r="EWN64" s="258"/>
      <c r="EWO64" s="261"/>
      <c r="EWP64" s="258"/>
      <c r="EWQ64" s="258"/>
      <c r="EWR64" s="258"/>
      <c r="EWS64" s="258"/>
      <c r="EWT64" s="258"/>
      <c r="EWU64" s="261"/>
      <c r="EWV64" s="258"/>
      <c r="EWW64" s="258"/>
      <c r="EWX64" s="258"/>
      <c r="EWY64" s="258"/>
      <c r="EWZ64" s="258"/>
      <c r="EXA64" s="261"/>
      <c r="EXB64" s="258"/>
      <c r="EXC64" s="258"/>
      <c r="EXD64" s="258"/>
      <c r="EXE64" s="258"/>
      <c r="EXF64" s="258"/>
      <c r="EXG64" s="261"/>
      <c r="EXH64" s="258"/>
      <c r="EXI64" s="258"/>
      <c r="EXJ64" s="258"/>
      <c r="EXK64" s="258"/>
      <c r="EXL64" s="258"/>
      <c r="EXM64" s="261"/>
      <c r="EXN64" s="258"/>
      <c r="EXO64" s="258"/>
      <c r="EXP64" s="258"/>
      <c r="EXQ64" s="258"/>
      <c r="EXR64" s="258"/>
      <c r="EXS64" s="261"/>
      <c r="EXT64" s="258"/>
      <c r="EXU64" s="258"/>
      <c r="EXV64" s="258"/>
      <c r="EXW64" s="258"/>
      <c r="EXX64" s="258"/>
      <c r="EXY64" s="261"/>
      <c r="EXZ64" s="258"/>
      <c r="EYA64" s="258"/>
      <c r="EYB64" s="258"/>
      <c r="EYC64" s="258"/>
      <c r="EYD64" s="258"/>
      <c r="EYE64" s="261"/>
      <c r="EYF64" s="258"/>
      <c r="EYG64" s="258"/>
      <c r="EYH64" s="258"/>
      <c r="EYI64" s="258"/>
      <c r="EYJ64" s="258"/>
      <c r="EYK64" s="261"/>
      <c r="EYL64" s="258"/>
      <c r="EYM64" s="258"/>
      <c r="EYN64" s="258"/>
      <c r="EYO64" s="258"/>
      <c r="EYP64" s="258"/>
      <c r="EYQ64" s="261"/>
      <c r="EYR64" s="258"/>
      <c r="EYS64" s="258"/>
      <c r="EYT64" s="258"/>
      <c r="EYU64" s="258"/>
      <c r="EYV64" s="258"/>
      <c r="EYW64" s="261"/>
      <c r="EYX64" s="258"/>
      <c r="EYY64" s="258"/>
      <c r="EYZ64" s="258"/>
      <c r="EZA64" s="258"/>
      <c r="EZB64" s="258"/>
      <c r="EZC64" s="261"/>
      <c r="EZD64" s="258"/>
      <c r="EZE64" s="258"/>
      <c r="EZF64" s="258"/>
      <c r="EZG64" s="258"/>
      <c r="EZH64" s="258"/>
      <c r="EZI64" s="261"/>
      <c r="EZJ64" s="258"/>
      <c r="EZK64" s="258"/>
      <c r="EZL64" s="258"/>
      <c r="EZM64" s="258"/>
      <c r="EZN64" s="258"/>
      <c r="EZO64" s="261"/>
      <c r="EZP64" s="258"/>
      <c r="EZQ64" s="258"/>
      <c r="EZR64" s="258"/>
      <c r="EZS64" s="258"/>
      <c r="EZT64" s="258"/>
      <c r="EZU64" s="261"/>
      <c r="EZV64" s="258"/>
      <c r="EZW64" s="258"/>
      <c r="EZX64" s="258"/>
      <c r="EZY64" s="258"/>
      <c r="EZZ64" s="258"/>
      <c r="FAA64" s="261"/>
      <c r="FAB64" s="258"/>
      <c r="FAC64" s="258"/>
      <c r="FAD64" s="258"/>
      <c r="FAE64" s="258"/>
      <c r="FAF64" s="258"/>
      <c r="FAG64" s="261"/>
      <c r="FAH64" s="258"/>
      <c r="FAI64" s="258"/>
      <c r="FAJ64" s="258"/>
      <c r="FAK64" s="258"/>
      <c r="FAL64" s="258"/>
      <c r="FAM64" s="261"/>
      <c r="FAN64" s="258"/>
      <c r="FAO64" s="258"/>
      <c r="FAP64" s="258"/>
      <c r="FAQ64" s="258"/>
      <c r="FAR64" s="258"/>
      <c r="FAS64" s="261"/>
      <c r="FAT64" s="258"/>
      <c r="FAU64" s="258"/>
      <c r="FAV64" s="258"/>
      <c r="FAW64" s="258"/>
      <c r="FAX64" s="258"/>
      <c r="FAY64" s="261"/>
      <c r="FAZ64" s="258"/>
      <c r="FBA64" s="258"/>
      <c r="FBB64" s="258"/>
      <c r="FBC64" s="258"/>
      <c r="FBD64" s="258"/>
      <c r="FBE64" s="261"/>
      <c r="FBF64" s="258"/>
      <c r="FBG64" s="258"/>
      <c r="FBH64" s="258"/>
      <c r="FBI64" s="258"/>
      <c r="FBJ64" s="258"/>
      <c r="FBK64" s="261"/>
      <c r="FBL64" s="258"/>
      <c r="FBM64" s="258"/>
      <c r="FBN64" s="258"/>
      <c r="FBO64" s="258"/>
      <c r="FBP64" s="258"/>
      <c r="FBQ64" s="261"/>
      <c r="FBR64" s="258"/>
      <c r="FBS64" s="258"/>
      <c r="FBT64" s="258"/>
      <c r="FBU64" s="258"/>
      <c r="FBV64" s="258"/>
      <c r="FBW64" s="261"/>
      <c r="FBX64" s="258"/>
      <c r="FBY64" s="258"/>
      <c r="FBZ64" s="258"/>
      <c r="FCA64" s="258"/>
      <c r="FCB64" s="258"/>
      <c r="FCC64" s="261"/>
      <c r="FCD64" s="258"/>
      <c r="FCE64" s="258"/>
      <c r="FCF64" s="258"/>
      <c r="FCG64" s="258"/>
      <c r="FCH64" s="258"/>
      <c r="FCI64" s="261"/>
      <c r="FCJ64" s="258"/>
      <c r="FCK64" s="258"/>
      <c r="FCL64" s="258"/>
      <c r="FCM64" s="258"/>
      <c r="FCN64" s="258"/>
      <c r="FCO64" s="261"/>
      <c r="FCP64" s="258"/>
      <c r="FCQ64" s="258"/>
      <c r="FCR64" s="258"/>
      <c r="FCS64" s="258"/>
      <c r="FCT64" s="258"/>
      <c r="FCU64" s="261"/>
      <c r="FCV64" s="258"/>
      <c r="FCW64" s="258"/>
      <c r="FCX64" s="258"/>
      <c r="FCY64" s="258"/>
      <c r="FCZ64" s="258"/>
      <c r="FDA64" s="261"/>
      <c r="FDB64" s="258"/>
      <c r="FDC64" s="258"/>
      <c r="FDD64" s="258"/>
      <c r="FDE64" s="258"/>
      <c r="FDF64" s="258"/>
      <c r="FDG64" s="261"/>
      <c r="FDH64" s="258"/>
      <c r="FDI64" s="258"/>
      <c r="FDJ64" s="258"/>
      <c r="FDK64" s="258"/>
      <c r="FDL64" s="258"/>
      <c r="FDM64" s="261"/>
      <c r="FDN64" s="258"/>
      <c r="FDO64" s="258"/>
      <c r="FDP64" s="258"/>
      <c r="FDQ64" s="258"/>
      <c r="FDR64" s="258"/>
      <c r="FDS64" s="261"/>
      <c r="FDT64" s="258"/>
      <c r="FDU64" s="258"/>
      <c r="FDV64" s="258"/>
      <c r="FDW64" s="258"/>
      <c r="FDX64" s="258"/>
      <c r="FDY64" s="261"/>
      <c r="FDZ64" s="258"/>
      <c r="FEA64" s="258"/>
      <c r="FEB64" s="258"/>
      <c r="FEC64" s="258"/>
      <c r="FED64" s="258"/>
      <c r="FEE64" s="261"/>
      <c r="FEF64" s="258"/>
      <c r="FEG64" s="258"/>
      <c r="FEH64" s="258"/>
      <c r="FEI64" s="258"/>
      <c r="FEJ64" s="258"/>
      <c r="FEK64" s="261"/>
      <c r="FEL64" s="258"/>
      <c r="FEM64" s="258"/>
      <c r="FEN64" s="258"/>
      <c r="FEO64" s="258"/>
      <c r="FEP64" s="258"/>
      <c r="FEQ64" s="261"/>
      <c r="FER64" s="258"/>
      <c r="FES64" s="258"/>
      <c r="FET64" s="258"/>
      <c r="FEU64" s="258"/>
      <c r="FEV64" s="258"/>
      <c r="FEW64" s="261"/>
      <c r="FEX64" s="258"/>
      <c r="FEY64" s="258"/>
      <c r="FEZ64" s="258"/>
      <c r="FFA64" s="258"/>
      <c r="FFB64" s="258"/>
      <c r="FFC64" s="261"/>
      <c r="FFD64" s="258"/>
      <c r="FFE64" s="258"/>
      <c r="FFF64" s="258"/>
      <c r="FFG64" s="258"/>
      <c r="FFH64" s="258"/>
      <c r="FFI64" s="261"/>
      <c r="FFJ64" s="258"/>
      <c r="FFK64" s="258"/>
      <c r="FFL64" s="258"/>
      <c r="FFM64" s="258"/>
      <c r="FFN64" s="258"/>
      <c r="FFO64" s="261"/>
      <c r="FFP64" s="258"/>
      <c r="FFQ64" s="258"/>
      <c r="FFR64" s="258"/>
      <c r="FFS64" s="258"/>
      <c r="FFT64" s="258"/>
      <c r="FFU64" s="261"/>
      <c r="FFV64" s="258"/>
      <c r="FFW64" s="258"/>
      <c r="FFX64" s="258"/>
      <c r="FFY64" s="258"/>
      <c r="FFZ64" s="258"/>
      <c r="FGA64" s="261"/>
      <c r="FGB64" s="258"/>
      <c r="FGC64" s="258"/>
      <c r="FGD64" s="258"/>
      <c r="FGE64" s="258"/>
      <c r="FGF64" s="258"/>
      <c r="FGG64" s="261"/>
      <c r="FGH64" s="258"/>
      <c r="FGI64" s="258"/>
      <c r="FGJ64" s="258"/>
      <c r="FGK64" s="258"/>
      <c r="FGL64" s="258"/>
      <c r="FGM64" s="261"/>
      <c r="FGN64" s="258"/>
      <c r="FGO64" s="258"/>
      <c r="FGP64" s="258"/>
      <c r="FGQ64" s="258"/>
      <c r="FGR64" s="258"/>
      <c r="FGS64" s="261"/>
      <c r="FGT64" s="258"/>
      <c r="FGU64" s="258"/>
      <c r="FGV64" s="258"/>
      <c r="FGW64" s="258"/>
      <c r="FGX64" s="258"/>
      <c r="FGY64" s="261"/>
      <c r="FGZ64" s="258"/>
      <c r="FHA64" s="258"/>
      <c r="FHB64" s="258"/>
      <c r="FHC64" s="258"/>
      <c r="FHD64" s="258"/>
      <c r="FHE64" s="261"/>
      <c r="FHF64" s="258"/>
      <c r="FHG64" s="258"/>
      <c r="FHH64" s="258"/>
      <c r="FHI64" s="258"/>
      <c r="FHJ64" s="258"/>
      <c r="FHK64" s="261"/>
      <c r="FHL64" s="258"/>
      <c r="FHM64" s="258"/>
      <c r="FHN64" s="258"/>
      <c r="FHO64" s="258"/>
      <c r="FHP64" s="258"/>
      <c r="FHQ64" s="261"/>
      <c r="FHR64" s="258"/>
      <c r="FHS64" s="258"/>
      <c r="FHT64" s="258"/>
      <c r="FHU64" s="258"/>
      <c r="FHV64" s="258"/>
      <c r="FHW64" s="261"/>
      <c r="FHX64" s="258"/>
      <c r="FHY64" s="258"/>
      <c r="FHZ64" s="258"/>
      <c r="FIA64" s="258"/>
      <c r="FIB64" s="258"/>
      <c r="FIC64" s="261"/>
      <c r="FID64" s="258"/>
      <c r="FIE64" s="258"/>
      <c r="FIF64" s="258"/>
      <c r="FIG64" s="258"/>
      <c r="FIH64" s="258"/>
      <c r="FII64" s="261"/>
      <c r="FIJ64" s="258"/>
      <c r="FIK64" s="258"/>
      <c r="FIL64" s="258"/>
      <c r="FIM64" s="258"/>
      <c r="FIN64" s="258"/>
      <c r="FIO64" s="261"/>
      <c r="FIP64" s="258"/>
      <c r="FIQ64" s="258"/>
      <c r="FIR64" s="258"/>
      <c r="FIS64" s="258"/>
      <c r="FIT64" s="258"/>
      <c r="FIU64" s="261"/>
      <c r="FIV64" s="258"/>
      <c r="FIW64" s="258"/>
      <c r="FIX64" s="258"/>
      <c r="FIY64" s="258"/>
      <c r="FIZ64" s="258"/>
      <c r="FJA64" s="261"/>
      <c r="FJB64" s="258"/>
      <c r="FJC64" s="258"/>
      <c r="FJD64" s="258"/>
      <c r="FJE64" s="258"/>
      <c r="FJF64" s="258"/>
      <c r="FJG64" s="261"/>
      <c r="FJH64" s="258"/>
      <c r="FJI64" s="258"/>
      <c r="FJJ64" s="258"/>
      <c r="FJK64" s="258"/>
      <c r="FJL64" s="258"/>
      <c r="FJM64" s="261"/>
      <c r="FJN64" s="258"/>
      <c r="FJO64" s="258"/>
      <c r="FJP64" s="258"/>
      <c r="FJQ64" s="258"/>
      <c r="FJR64" s="258"/>
      <c r="FJS64" s="261"/>
      <c r="FJT64" s="258"/>
      <c r="FJU64" s="258"/>
      <c r="FJV64" s="258"/>
      <c r="FJW64" s="258"/>
      <c r="FJX64" s="258"/>
      <c r="FJY64" s="261"/>
      <c r="FJZ64" s="258"/>
      <c r="FKA64" s="258"/>
      <c r="FKB64" s="258"/>
      <c r="FKC64" s="258"/>
      <c r="FKD64" s="258"/>
      <c r="FKE64" s="261"/>
      <c r="FKF64" s="258"/>
      <c r="FKG64" s="258"/>
      <c r="FKH64" s="258"/>
      <c r="FKI64" s="258"/>
      <c r="FKJ64" s="258"/>
      <c r="FKK64" s="261"/>
      <c r="FKL64" s="258"/>
      <c r="FKM64" s="258"/>
      <c r="FKN64" s="258"/>
      <c r="FKO64" s="258"/>
      <c r="FKP64" s="258"/>
      <c r="FKQ64" s="261"/>
      <c r="FKR64" s="258"/>
      <c r="FKS64" s="258"/>
      <c r="FKT64" s="258"/>
      <c r="FKU64" s="258"/>
      <c r="FKV64" s="258"/>
      <c r="FKW64" s="261"/>
      <c r="FKX64" s="258"/>
      <c r="FKY64" s="258"/>
      <c r="FKZ64" s="258"/>
      <c r="FLA64" s="258"/>
      <c r="FLB64" s="258"/>
      <c r="FLC64" s="261"/>
      <c r="FLD64" s="258"/>
      <c r="FLE64" s="258"/>
      <c r="FLF64" s="258"/>
      <c r="FLG64" s="258"/>
      <c r="FLH64" s="258"/>
      <c r="FLI64" s="261"/>
      <c r="FLJ64" s="258"/>
      <c r="FLK64" s="258"/>
      <c r="FLL64" s="258"/>
      <c r="FLM64" s="258"/>
      <c r="FLN64" s="258"/>
      <c r="FLO64" s="261"/>
      <c r="FLP64" s="258"/>
      <c r="FLQ64" s="258"/>
      <c r="FLR64" s="258"/>
      <c r="FLS64" s="258"/>
      <c r="FLT64" s="258"/>
      <c r="FLU64" s="261"/>
      <c r="FLV64" s="258"/>
      <c r="FLW64" s="258"/>
      <c r="FLX64" s="258"/>
      <c r="FLY64" s="258"/>
      <c r="FLZ64" s="258"/>
      <c r="FMA64" s="261"/>
      <c r="FMB64" s="258"/>
      <c r="FMC64" s="258"/>
      <c r="FMD64" s="258"/>
      <c r="FME64" s="258"/>
      <c r="FMF64" s="258"/>
      <c r="FMG64" s="261"/>
      <c r="FMH64" s="258"/>
      <c r="FMI64" s="258"/>
      <c r="FMJ64" s="258"/>
      <c r="FMK64" s="258"/>
      <c r="FML64" s="258"/>
      <c r="FMM64" s="261"/>
      <c r="FMN64" s="258"/>
      <c r="FMO64" s="258"/>
      <c r="FMP64" s="258"/>
      <c r="FMQ64" s="258"/>
      <c r="FMR64" s="258"/>
      <c r="FMS64" s="261"/>
      <c r="FMT64" s="258"/>
      <c r="FMU64" s="258"/>
      <c r="FMV64" s="258"/>
      <c r="FMW64" s="258"/>
      <c r="FMX64" s="258"/>
      <c r="FMY64" s="261"/>
      <c r="FMZ64" s="258"/>
      <c r="FNA64" s="258"/>
      <c r="FNB64" s="258"/>
      <c r="FNC64" s="258"/>
      <c r="FND64" s="258"/>
      <c r="FNE64" s="261"/>
      <c r="FNF64" s="258"/>
      <c r="FNG64" s="258"/>
      <c r="FNH64" s="258"/>
      <c r="FNI64" s="258"/>
      <c r="FNJ64" s="258"/>
      <c r="FNK64" s="261"/>
      <c r="FNL64" s="258"/>
      <c r="FNM64" s="258"/>
      <c r="FNN64" s="258"/>
      <c r="FNO64" s="258"/>
      <c r="FNP64" s="258"/>
      <c r="FNQ64" s="261"/>
      <c r="FNR64" s="258"/>
      <c r="FNS64" s="258"/>
      <c r="FNT64" s="258"/>
      <c r="FNU64" s="258"/>
      <c r="FNV64" s="258"/>
      <c r="FNW64" s="261"/>
      <c r="FNX64" s="258"/>
      <c r="FNY64" s="258"/>
      <c r="FNZ64" s="258"/>
      <c r="FOA64" s="258"/>
      <c r="FOB64" s="258"/>
      <c r="FOC64" s="261"/>
      <c r="FOD64" s="258"/>
      <c r="FOE64" s="258"/>
      <c r="FOF64" s="258"/>
      <c r="FOG64" s="258"/>
      <c r="FOH64" s="258"/>
      <c r="FOI64" s="261"/>
      <c r="FOJ64" s="258"/>
      <c r="FOK64" s="258"/>
      <c r="FOL64" s="258"/>
      <c r="FOM64" s="258"/>
      <c r="FON64" s="258"/>
      <c r="FOO64" s="261"/>
      <c r="FOP64" s="258"/>
      <c r="FOQ64" s="258"/>
      <c r="FOR64" s="258"/>
      <c r="FOS64" s="258"/>
      <c r="FOT64" s="258"/>
      <c r="FOU64" s="261"/>
      <c r="FOV64" s="258"/>
      <c r="FOW64" s="258"/>
      <c r="FOX64" s="258"/>
      <c r="FOY64" s="258"/>
      <c r="FOZ64" s="258"/>
      <c r="FPA64" s="261"/>
      <c r="FPB64" s="258"/>
      <c r="FPC64" s="258"/>
      <c r="FPD64" s="258"/>
      <c r="FPE64" s="258"/>
      <c r="FPF64" s="258"/>
      <c r="FPG64" s="261"/>
      <c r="FPH64" s="258"/>
      <c r="FPI64" s="258"/>
      <c r="FPJ64" s="258"/>
      <c r="FPK64" s="258"/>
      <c r="FPL64" s="258"/>
      <c r="FPM64" s="261"/>
      <c r="FPN64" s="258"/>
      <c r="FPO64" s="258"/>
      <c r="FPP64" s="258"/>
      <c r="FPQ64" s="258"/>
      <c r="FPR64" s="258"/>
      <c r="FPS64" s="261"/>
      <c r="FPT64" s="258"/>
      <c r="FPU64" s="258"/>
      <c r="FPV64" s="258"/>
      <c r="FPW64" s="258"/>
      <c r="FPX64" s="258"/>
      <c r="FPY64" s="261"/>
      <c r="FPZ64" s="258"/>
      <c r="FQA64" s="258"/>
      <c r="FQB64" s="258"/>
      <c r="FQC64" s="258"/>
      <c r="FQD64" s="258"/>
      <c r="FQE64" s="261"/>
      <c r="FQF64" s="258"/>
      <c r="FQG64" s="258"/>
      <c r="FQH64" s="258"/>
      <c r="FQI64" s="258"/>
      <c r="FQJ64" s="258"/>
      <c r="FQK64" s="261"/>
      <c r="FQL64" s="258"/>
      <c r="FQM64" s="258"/>
      <c r="FQN64" s="258"/>
      <c r="FQO64" s="258"/>
      <c r="FQP64" s="258"/>
      <c r="FQQ64" s="261"/>
      <c r="FQR64" s="258"/>
      <c r="FQS64" s="258"/>
      <c r="FQT64" s="258"/>
      <c r="FQU64" s="258"/>
      <c r="FQV64" s="258"/>
      <c r="FQW64" s="261"/>
      <c r="FQX64" s="258"/>
      <c r="FQY64" s="258"/>
      <c r="FQZ64" s="258"/>
      <c r="FRA64" s="258"/>
      <c r="FRB64" s="258"/>
      <c r="FRC64" s="261"/>
      <c r="FRD64" s="258"/>
      <c r="FRE64" s="258"/>
      <c r="FRF64" s="258"/>
      <c r="FRG64" s="258"/>
      <c r="FRH64" s="258"/>
      <c r="FRI64" s="261"/>
      <c r="FRJ64" s="258"/>
      <c r="FRK64" s="258"/>
      <c r="FRL64" s="258"/>
      <c r="FRM64" s="258"/>
      <c r="FRN64" s="258"/>
      <c r="FRO64" s="261"/>
      <c r="FRP64" s="258"/>
      <c r="FRQ64" s="258"/>
      <c r="FRR64" s="258"/>
      <c r="FRS64" s="258"/>
      <c r="FRT64" s="258"/>
      <c r="FRU64" s="261"/>
      <c r="FRV64" s="258"/>
      <c r="FRW64" s="258"/>
      <c r="FRX64" s="258"/>
      <c r="FRY64" s="258"/>
      <c r="FRZ64" s="258"/>
      <c r="FSA64" s="261"/>
      <c r="FSB64" s="258"/>
      <c r="FSC64" s="258"/>
      <c r="FSD64" s="258"/>
      <c r="FSE64" s="258"/>
      <c r="FSF64" s="258"/>
      <c r="FSG64" s="261"/>
      <c r="FSH64" s="258"/>
      <c r="FSI64" s="258"/>
      <c r="FSJ64" s="258"/>
      <c r="FSK64" s="258"/>
      <c r="FSL64" s="258"/>
      <c r="FSM64" s="261"/>
      <c r="FSN64" s="258"/>
      <c r="FSO64" s="258"/>
      <c r="FSP64" s="258"/>
      <c r="FSQ64" s="258"/>
      <c r="FSR64" s="258"/>
      <c r="FSS64" s="261"/>
      <c r="FST64" s="258"/>
      <c r="FSU64" s="258"/>
      <c r="FSV64" s="258"/>
      <c r="FSW64" s="258"/>
      <c r="FSX64" s="258"/>
      <c r="FSY64" s="261"/>
      <c r="FSZ64" s="258"/>
      <c r="FTA64" s="258"/>
      <c r="FTB64" s="258"/>
      <c r="FTC64" s="258"/>
      <c r="FTD64" s="258"/>
      <c r="FTE64" s="261"/>
      <c r="FTF64" s="258"/>
      <c r="FTG64" s="258"/>
      <c r="FTH64" s="258"/>
      <c r="FTI64" s="258"/>
      <c r="FTJ64" s="258"/>
      <c r="FTK64" s="261"/>
      <c r="FTL64" s="258"/>
      <c r="FTM64" s="258"/>
      <c r="FTN64" s="258"/>
      <c r="FTO64" s="258"/>
      <c r="FTP64" s="258"/>
      <c r="FTQ64" s="261"/>
      <c r="FTR64" s="258"/>
      <c r="FTS64" s="258"/>
      <c r="FTT64" s="258"/>
      <c r="FTU64" s="258"/>
      <c r="FTV64" s="258"/>
      <c r="FTW64" s="261"/>
      <c r="FTX64" s="258"/>
      <c r="FTY64" s="258"/>
      <c r="FTZ64" s="258"/>
      <c r="FUA64" s="258"/>
      <c r="FUB64" s="258"/>
      <c r="FUC64" s="261"/>
      <c r="FUD64" s="258"/>
      <c r="FUE64" s="258"/>
      <c r="FUF64" s="258"/>
      <c r="FUG64" s="258"/>
      <c r="FUH64" s="258"/>
      <c r="FUI64" s="261"/>
      <c r="FUJ64" s="258"/>
      <c r="FUK64" s="258"/>
      <c r="FUL64" s="258"/>
      <c r="FUM64" s="258"/>
      <c r="FUN64" s="258"/>
      <c r="FUO64" s="261"/>
      <c r="FUP64" s="258"/>
      <c r="FUQ64" s="258"/>
      <c r="FUR64" s="258"/>
      <c r="FUS64" s="258"/>
      <c r="FUT64" s="258"/>
      <c r="FUU64" s="261"/>
      <c r="FUV64" s="258"/>
      <c r="FUW64" s="258"/>
      <c r="FUX64" s="258"/>
      <c r="FUY64" s="258"/>
      <c r="FUZ64" s="258"/>
      <c r="FVA64" s="261"/>
      <c r="FVB64" s="258"/>
      <c r="FVC64" s="258"/>
      <c r="FVD64" s="258"/>
      <c r="FVE64" s="258"/>
      <c r="FVF64" s="258"/>
      <c r="FVG64" s="261"/>
      <c r="FVH64" s="258"/>
      <c r="FVI64" s="258"/>
      <c r="FVJ64" s="258"/>
      <c r="FVK64" s="258"/>
      <c r="FVL64" s="258"/>
      <c r="FVM64" s="261"/>
      <c r="FVN64" s="258"/>
      <c r="FVO64" s="258"/>
      <c r="FVP64" s="258"/>
      <c r="FVQ64" s="258"/>
      <c r="FVR64" s="258"/>
      <c r="FVS64" s="261"/>
      <c r="FVT64" s="258"/>
      <c r="FVU64" s="258"/>
      <c r="FVV64" s="258"/>
      <c r="FVW64" s="258"/>
      <c r="FVX64" s="258"/>
      <c r="FVY64" s="261"/>
      <c r="FVZ64" s="258"/>
      <c r="FWA64" s="258"/>
      <c r="FWB64" s="258"/>
      <c r="FWC64" s="258"/>
      <c r="FWD64" s="258"/>
      <c r="FWE64" s="261"/>
      <c r="FWF64" s="258"/>
      <c r="FWG64" s="258"/>
      <c r="FWH64" s="258"/>
      <c r="FWI64" s="258"/>
      <c r="FWJ64" s="258"/>
      <c r="FWK64" s="261"/>
      <c r="FWL64" s="258"/>
      <c r="FWM64" s="258"/>
      <c r="FWN64" s="258"/>
      <c r="FWO64" s="258"/>
      <c r="FWP64" s="258"/>
      <c r="FWQ64" s="261"/>
      <c r="FWR64" s="258"/>
      <c r="FWS64" s="258"/>
      <c r="FWT64" s="258"/>
      <c r="FWU64" s="258"/>
      <c r="FWV64" s="258"/>
      <c r="FWW64" s="261"/>
      <c r="FWX64" s="258"/>
      <c r="FWY64" s="258"/>
      <c r="FWZ64" s="258"/>
      <c r="FXA64" s="258"/>
      <c r="FXB64" s="258"/>
      <c r="FXC64" s="261"/>
      <c r="FXD64" s="258"/>
      <c r="FXE64" s="258"/>
      <c r="FXF64" s="258"/>
      <c r="FXG64" s="258"/>
      <c r="FXH64" s="258"/>
      <c r="FXI64" s="261"/>
      <c r="FXJ64" s="258"/>
      <c r="FXK64" s="258"/>
      <c r="FXL64" s="258"/>
      <c r="FXM64" s="258"/>
      <c r="FXN64" s="258"/>
      <c r="FXO64" s="261"/>
      <c r="FXP64" s="258"/>
      <c r="FXQ64" s="258"/>
      <c r="FXR64" s="258"/>
      <c r="FXS64" s="258"/>
      <c r="FXT64" s="258"/>
      <c r="FXU64" s="261"/>
      <c r="FXV64" s="258"/>
      <c r="FXW64" s="258"/>
      <c r="FXX64" s="258"/>
      <c r="FXY64" s="258"/>
      <c r="FXZ64" s="258"/>
      <c r="FYA64" s="261"/>
      <c r="FYB64" s="258"/>
      <c r="FYC64" s="258"/>
      <c r="FYD64" s="258"/>
      <c r="FYE64" s="258"/>
      <c r="FYF64" s="258"/>
      <c r="FYG64" s="261"/>
      <c r="FYH64" s="258"/>
      <c r="FYI64" s="258"/>
      <c r="FYJ64" s="258"/>
      <c r="FYK64" s="258"/>
      <c r="FYL64" s="258"/>
      <c r="FYM64" s="261"/>
      <c r="FYN64" s="258"/>
      <c r="FYO64" s="258"/>
      <c r="FYP64" s="258"/>
      <c r="FYQ64" s="258"/>
      <c r="FYR64" s="258"/>
      <c r="FYS64" s="261"/>
      <c r="FYT64" s="258"/>
      <c r="FYU64" s="258"/>
      <c r="FYV64" s="258"/>
      <c r="FYW64" s="258"/>
      <c r="FYX64" s="258"/>
      <c r="FYY64" s="261"/>
      <c r="FYZ64" s="258"/>
      <c r="FZA64" s="258"/>
      <c r="FZB64" s="258"/>
      <c r="FZC64" s="258"/>
      <c r="FZD64" s="258"/>
      <c r="FZE64" s="261"/>
      <c r="FZF64" s="258"/>
      <c r="FZG64" s="258"/>
      <c r="FZH64" s="258"/>
      <c r="FZI64" s="258"/>
      <c r="FZJ64" s="258"/>
      <c r="FZK64" s="261"/>
      <c r="FZL64" s="258"/>
      <c r="FZM64" s="258"/>
      <c r="FZN64" s="258"/>
      <c r="FZO64" s="258"/>
      <c r="FZP64" s="258"/>
      <c r="FZQ64" s="261"/>
      <c r="FZR64" s="258"/>
      <c r="FZS64" s="258"/>
      <c r="FZT64" s="258"/>
      <c r="FZU64" s="258"/>
      <c r="FZV64" s="258"/>
      <c r="FZW64" s="261"/>
      <c r="FZX64" s="258"/>
      <c r="FZY64" s="258"/>
      <c r="FZZ64" s="258"/>
      <c r="GAA64" s="258"/>
      <c r="GAB64" s="258"/>
      <c r="GAC64" s="261"/>
      <c r="GAD64" s="258"/>
      <c r="GAE64" s="258"/>
      <c r="GAF64" s="258"/>
      <c r="GAG64" s="258"/>
      <c r="GAH64" s="258"/>
      <c r="GAI64" s="261"/>
      <c r="GAJ64" s="258"/>
      <c r="GAK64" s="258"/>
      <c r="GAL64" s="258"/>
      <c r="GAM64" s="258"/>
      <c r="GAN64" s="258"/>
      <c r="GAO64" s="261"/>
      <c r="GAP64" s="258"/>
      <c r="GAQ64" s="258"/>
      <c r="GAR64" s="258"/>
      <c r="GAS64" s="258"/>
      <c r="GAT64" s="258"/>
      <c r="GAU64" s="261"/>
      <c r="GAV64" s="258"/>
      <c r="GAW64" s="258"/>
      <c r="GAX64" s="258"/>
      <c r="GAY64" s="258"/>
      <c r="GAZ64" s="258"/>
      <c r="GBA64" s="261"/>
      <c r="GBB64" s="258"/>
      <c r="GBC64" s="258"/>
      <c r="GBD64" s="258"/>
      <c r="GBE64" s="258"/>
      <c r="GBF64" s="258"/>
      <c r="GBG64" s="261"/>
      <c r="GBH64" s="258"/>
      <c r="GBI64" s="258"/>
      <c r="GBJ64" s="258"/>
      <c r="GBK64" s="258"/>
      <c r="GBL64" s="258"/>
      <c r="GBM64" s="261"/>
      <c r="GBN64" s="258"/>
      <c r="GBO64" s="258"/>
      <c r="GBP64" s="258"/>
      <c r="GBQ64" s="258"/>
      <c r="GBR64" s="258"/>
      <c r="GBS64" s="261"/>
      <c r="GBT64" s="258"/>
      <c r="GBU64" s="258"/>
      <c r="GBV64" s="258"/>
      <c r="GBW64" s="258"/>
      <c r="GBX64" s="258"/>
      <c r="GBY64" s="261"/>
      <c r="GBZ64" s="258"/>
      <c r="GCA64" s="258"/>
      <c r="GCB64" s="258"/>
      <c r="GCC64" s="258"/>
      <c r="GCD64" s="258"/>
      <c r="GCE64" s="261"/>
      <c r="GCF64" s="258"/>
      <c r="GCG64" s="258"/>
      <c r="GCH64" s="258"/>
      <c r="GCI64" s="258"/>
      <c r="GCJ64" s="258"/>
      <c r="GCK64" s="261"/>
      <c r="GCL64" s="258"/>
      <c r="GCM64" s="258"/>
      <c r="GCN64" s="258"/>
      <c r="GCO64" s="258"/>
      <c r="GCP64" s="258"/>
      <c r="GCQ64" s="261"/>
      <c r="GCR64" s="258"/>
      <c r="GCS64" s="258"/>
      <c r="GCT64" s="258"/>
      <c r="GCU64" s="258"/>
      <c r="GCV64" s="258"/>
      <c r="GCW64" s="261"/>
      <c r="GCX64" s="258"/>
      <c r="GCY64" s="258"/>
      <c r="GCZ64" s="258"/>
      <c r="GDA64" s="258"/>
      <c r="GDB64" s="258"/>
      <c r="GDC64" s="261"/>
      <c r="GDD64" s="258"/>
      <c r="GDE64" s="258"/>
      <c r="GDF64" s="258"/>
      <c r="GDG64" s="258"/>
      <c r="GDH64" s="258"/>
      <c r="GDI64" s="261"/>
      <c r="GDJ64" s="258"/>
      <c r="GDK64" s="258"/>
      <c r="GDL64" s="258"/>
      <c r="GDM64" s="258"/>
      <c r="GDN64" s="258"/>
      <c r="GDO64" s="261"/>
      <c r="GDP64" s="258"/>
      <c r="GDQ64" s="258"/>
      <c r="GDR64" s="258"/>
      <c r="GDS64" s="258"/>
      <c r="GDT64" s="258"/>
      <c r="GDU64" s="261"/>
      <c r="GDV64" s="258"/>
      <c r="GDW64" s="258"/>
      <c r="GDX64" s="258"/>
      <c r="GDY64" s="258"/>
      <c r="GDZ64" s="258"/>
      <c r="GEA64" s="261"/>
      <c r="GEB64" s="258"/>
      <c r="GEC64" s="258"/>
      <c r="GED64" s="258"/>
      <c r="GEE64" s="258"/>
      <c r="GEF64" s="258"/>
      <c r="GEG64" s="261"/>
      <c r="GEH64" s="258"/>
      <c r="GEI64" s="258"/>
      <c r="GEJ64" s="258"/>
      <c r="GEK64" s="258"/>
      <c r="GEL64" s="258"/>
      <c r="GEM64" s="261"/>
      <c r="GEN64" s="258"/>
      <c r="GEO64" s="258"/>
      <c r="GEP64" s="258"/>
      <c r="GEQ64" s="258"/>
      <c r="GER64" s="258"/>
      <c r="GES64" s="261"/>
      <c r="GET64" s="258"/>
      <c r="GEU64" s="258"/>
      <c r="GEV64" s="258"/>
      <c r="GEW64" s="258"/>
      <c r="GEX64" s="258"/>
      <c r="GEY64" s="261"/>
      <c r="GEZ64" s="258"/>
      <c r="GFA64" s="258"/>
      <c r="GFB64" s="258"/>
      <c r="GFC64" s="258"/>
      <c r="GFD64" s="258"/>
      <c r="GFE64" s="261"/>
      <c r="GFF64" s="258"/>
      <c r="GFG64" s="258"/>
      <c r="GFH64" s="258"/>
      <c r="GFI64" s="258"/>
      <c r="GFJ64" s="258"/>
      <c r="GFK64" s="261"/>
      <c r="GFL64" s="258"/>
      <c r="GFM64" s="258"/>
      <c r="GFN64" s="258"/>
      <c r="GFO64" s="258"/>
      <c r="GFP64" s="258"/>
      <c r="GFQ64" s="261"/>
      <c r="GFR64" s="258"/>
      <c r="GFS64" s="258"/>
      <c r="GFT64" s="258"/>
      <c r="GFU64" s="258"/>
      <c r="GFV64" s="258"/>
      <c r="GFW64" s="261"/>
      <c r="GFX64" s="258"/>
      <c r="GFY64" s="258"/>
      <c r="GFZ64" s="258"/>
      <c r="GGA64" s="258"/>
      <c r="GGB64" s="258"/>
      <c r="GGC64" s="261"/>
      <c r="GGD64" s="258"/>
      <c r="GGE64" s="258"/>
      <c r="GGF64" s="258"/>
      <c r="GGG64" s="258"/>
      <c r="GGH64" s="258"/>
      <c r="GGI64" s="261"/>
      <c r="GGJ64" s="258"/>
      <c r="GGK64" s="258"/>
      <c r="GGL64" s="258"/>
      <c r="GGM64" s="258"/>
      <c r="GGN64" s="258"/>
      <c r="GGO64" s="261"/>
      <c r="GGP64" s="258"/>
      <c r="GGQ64" s="258"/>
      <c r="GGR64" s="258"/>
      <c r="GGS64" s="258"/>
      <c r="GGT64" s="258"/>
      <c r="GGU64" s="261"/>
      <c r="GGV64" s="258"/>
      <c r="GGW64" s="258"/>
      <c r="GGX64" s="258"/>
      <c r="GGY64" s="258"/>
      <c r="GGZ64" s="258"/>
      <c r="GHA64" s="261"/>
      <c r="GHB64" s="258"/>
      <c r="GHC64" s="258"/>
      <c r="GHD64" s="258"/>
      <c r="GHE64" s="258"/>
      <c r="GHF64" s="258"/>
      <c r="GHG64" s="261"/>
      <c r="GHH64" s="258"/>
      <c r="GHI64" s="258"/>
      <c r="GHJ64" s="258"/>
      <c r="GHK64" s="258"/>
      <c r="GHL64" s="258"/>
      <c r="GHM64" s="261"/>
      <c r="GHN64" s="258"/>
      <c r="GHO64" s="258"/>
      <c r="GHP64" s="258"/>
      <c r="GHQ64" s="258"/>
      <c r="GHR64" s="258"/>
      <c r="GHS64" s="261"/>
      <c r="GHT64" s="258"/>
      <c r="GHU64" s="258"/>
      <c r="GHV64" s="258"/>
      <c r="GHW64" s="258"/>
      <c r="GHX64" s="258"/>
      <c r="GHY64" s="261"/>
      <c r="GHZ64" s="258"/>
      <c r="GIA64" s="258"/>
      <c r="GIB64" s="258"/>
      <c r="GIC64" s="258"/>
      <c r="GID64" s="258"/>
      <c r="GIE64" s="261"/>
      <c r="GIF64" s="258"/>
      <c r="GIG64" s="258"/>
      <c r="GIH64" s="258"/>
      <c r="GII64" s="258"/>
      <c r="GIJ64" s="258"/>
      <c r="GIK64" s="261"/>
      <c r="GIL64" s="258"/>
      <c r="GIM64" s="258"/>
      <c r="GIN64" s="258"/>
      <c r="GIO64" s="258"/>
      <c r="GIP64" s="258"/>
      <c r="GIQ64" s="261"/>
      <c r="GIR64" s="258"/>
      <c r="GIS64" s="258"/>
      <c r="GIT64" s="258"/>
      <c r="GIU64" s="258"/>
      <c r="GIV64" s="258"/>
      <c r="GIW64" s="261"/>
      <c r="GIX64" s="258"/>
      <c r="GIY64" s="258"/>
      <c r="GIZ64" s="258"/>
      <c r="GJA64" s="258"/>
      <c r="GJB64" s="258"/>
      <c r="GJC64" s="261"/>
      <c r="GJD64" s="258"/>
      <c r="GJE64" s="258"/>
      <c r="GJF64" s="258"/>
      <c r="GJG64" s="258"/>
      <c r="GJH64" s="258"/>
      <c r="GJI64" s="261"/>
      <c r="GJJ64" s="258"/>
      <c r="GJK64" s="258"/>
      <c r="GJL64" s="258"/>
      <c r="GJM64" s="258"/>
      <c r="GJN64" s="258"/>
      <c r="GJO64" s="261"/>
      <c r="GJP64" s="258"/>
      <c r="GJQ64" s="258"/>
      <c r="GJR64" s="258"/>
      <c r="GJS64" s="258"/>
      <c r="GJT64" s="258"/>
      <c r="GJU64" s="261"/>
      <c r="GJV64" s="258"/>
      <c r="GJW64" s="258"/>
      <c r="GJX64" s="258"/>
      <c r="GJY64" s="258"/>
      <c r="GJZ64" s="258"/>
      <c r="GKA64" s="261"/>
      <c r="GKB64" s="258"/>
      <c r="GKC64" s="258"/>
      <c r="GKD64" s="258"/>
      <c r="GKE64" s="258"/>
      <c r="GKF64" s="258"/>
      <c r="GKG64" s="261"/>
      <c r="GKH64" s="258"/>
      <c r="GKI64" s="258"/>
      <c r="GKJ64" s="258"/>
      <c r="GKK64" s="258"/>
      <c r="GKL64" s="258"/>
      <c r="GKM64" s="261"/>
      <c r="GKN64" s="258"/>
      <c r="GKO64" s="258"/>
      <c r="GKP64" s="258"/>
      <c r="GKQ64" s="258"/>
      <c r="GKR64" s="258"/>
      <c r="GKS64" s="261"/>
      <c r="GKT64" s="258"/>
      <c r="GKU64" s="258"/>
      <c r="GKV64" s="258"/>
      <c r="GKW64" s="258"/>
      <c r="GKX64" s="258"/>
      <c r="GKY64" s="261"/>
      <c r="GKZ64" s="258"/>
      <c r="GLA64" s="258"/>
      <c r="GLB64" s="258"/>
      <c r="GLC64" s="258"/>
      <c r="GLD64" s="258"/>
      <c r="GLE64" s="261"/>
      <c r="GLF64" s="258"/>
      <c r="GLG64" s="258"/>
      <c r="GLH64" s="258"/>
      <c r="GLI64" s="258"/>
      <c r="GLJ64" s="258"/>
      <c r="GLK64" s="261"/>
      <c r="GLL64" s="258"/>
      <c r="GLM64" s="258"/>
      <c r="GLN64" s="258"/>
      <c r="GLO64" s="258"/>
      <c r="GLP64" s="258"/>
      <c r="GLQ64" s="261"/>
      <c r="GLR64" s="258"/>
      <c r="GLS64" s="258"/>
      <c r="GLT64" s="258"/>
      <c r="GLU64" s="258"/>
      <c r="GLV64" s="258"/>
      <c r="GLW64" s="261"/>
      <c r="GLX64" s="258"/>
      <c r="GLY64" s="258"/>
      <c r="GLZ64" s="258"/>
      <c r="GMA64" s="258"/>
      <c r="GMB64" s="258"/>
      <c r="GMC64" s="261"/>
      <c r="GMD64" s="258"/>
      <c r="GME64" s="258"/>
      <c r="GMF64" s="258"/>
      <c r="GMG64" s="258"/>
      <c r="GMH64" s="258"/>
      <c r="GMI64" s="261"/>
      <c r="GMJ64" s="258"/>
      <c r="GMK64" s="258"/>
      <c r="GML64" s="258"/>
      <c r="GMM64" s="258"/>
      <c r="GMN64" s="258"/>
      <c r="GMO64" s="261"/>
      <c r="GMP64" s="258"/>
      <c r="GMQ64" s="258"/>
      <c r="GMR64" s="258"/>
      <c r="GMS64" s="258"/>
      <c r="GMT64" s="258"/>
      <c r="GMU64" s="261"/>
      <c r="GMV64" s="258"/>
      <c r="GMW64" s="258"/>
      <c r="GMX64" s="258"/>
      <c r="GMY64" s="258"/>
      <c r="GMZ64" s="258"/>
      <c r="GNA64" s="261"/>
      <c r="GNB64" s="258"/>
      <c r="GNC64" s="258"/>
      <c r="GND64" s="258"/>
      <c r="GNE64" s="258"/>
      <c r="GNF64" s="258"/>
      <c r="GNG64" s="261"/>
      <c r="GNH64" s="258"/>
      <c r="GNI64" s="258"/>
      <c r="GNJ64" s="258"/>
      <c r="GNK64" s="258"/>
      <c r="GNL64" s="258"/>
      <c r="GNM64" s="261"/>
      <c r="GNN64" s="258"/>
      <c r="GNO64" s="258"/>
      <c r="GNP64" s="258"/>
      <c r="GNQ64" s="258"/>
      <c r="GNR64" s="258"/>
      <c r="GNS64" s="261"/>
      <c r="GNT64" s="258"/>
      <c r="GNU64" s="258"/>
      <c r="GNV64" s="258"/>
      <c r="GNW64" s="258"/>
      <c r="GNX64" s="258"/>
      <c r="GNY64" s="261"/>
      <c r="GNZ64" s="258"/>
      <c r="GOA64" s="258"/>
      <c r="GOB64" s="258"/>
      <c r="GOC64" s="258"/>
      <c r="GOD64" s="258"/>
      <c r="GOE64" s="261"/>
      <c r="GOF64" s="258"/>
      <c r="GOG64" s="258"/>
      <c r="GOH64" s="258"/>
      <c r="GOI64" s="258"/>
      <c r="GOJ64" s="258"/>
      <c r="GOK64" s="261"/>
      <c r="GOL64" s="258"/>
      <c r="GOM64" s="258"/>
      <c r="GON64" s="258"/>
      <c r="GOO64" s="258"/>
      <c r="GOP64" s="258"/>
      <c r="GOQ64" s="261"/>
      <c r="GOR64" s="258"/>
      <c r="GOS64" s="258"/>
      <c r="GOT64" s="258"/>
      <c r="GOU64" s="258"/>
      <c r="GOV64" s="258"/>
      <c r="GOW64" s="261"/>
      <c r="GOX64" s="258"/>
      <c r="GOY64" s="258"/>
      <c r="GOZ64" s="258"/>
      <c r="GPA64" s="258"/>
      <c r="GPB64" s="258"/>
      <c r="GPC64" s="261"/>
      <c r="GPD64" s="258"/>
      <c r="GPE64" s="258"/>
      <c r="GPF64" s="258"/>
      <c r="GPG64" s="258"/>
      <c r="GPH64" s="258"/>
      <c r="GPI64" s="261"/>
      <c r="GPJ64" s="258"/>
      <c r="GPK64" s="258"/>
      <c r="GPL64" s="258"/>
      <c r="GPM64" s="258"/>
      <c r="GPN64" s="258"/>
      <c r="GPO64" s="261"/>
      <c r="GPP64" s="258"/>
      <c r="GPQ64" s="258"/>
      <c r="GPR64" s="258"/>
      <c r="GPS64" s="258"/>
      <c r="GPT64" s="258"/>
      <c r="GPU64" s="261"/>
      <c r="GPV64" s="258"/>
      <c r="GPW64" s="258"/>
      <c r="GPX64" s="258"/>
      <c r="GPY64" s="258"/>
      <c r="GPZ64" s="258"/>
      <c r="GQA64" s="261"/>
      <c r="GQB64" s="258"/>
      <c r="GQC64" s="258"/>
      <c r="GQD64" s="258"/>
      <c r="GQE64" s="258"/>
      <c r="GQF64" s="258"/>
      <c r="GQG64" s="261"/>
      <c r="GQH64" s="258"/>
      <c r="GQI64" s="258"/>
      <c r="GQJ64" s="258"/>
      <c r="GQK64" s="258"/>
      <c r="GQL64" s="258"/>
      <c r="GQM64" s="261"/>
      <c r="GQN64" s="258"/>
      <c r="GQO64" s="258"/>
      <c r="GQP64" s="258"/>
      <c r="GQQ64" s="258"/>
      <c r="GQR64" s="258"/>
      <c r="GQS64" s="261"/>
      <c r="GQT64" s="258"/>
      <c r="GQU64" s="258"/>
      <c r="GQV64" s="258"/>
      <c r="GQW64" s="258"/>
      <c r="GQX64" s="258"/>
      <c r="GQY64" s="261"/>
      <c r="GQZ64" s="258"/>
      <c r="GRA64" s="258"/>
      <c r="GRB64" s="258"/>
      <c r="GRC64" s="258"/>
      <c r="GRD64" s="258"/>
      <c r="GRE64" s="261"/>
      <c r="GRF64" s="258"/>
      <c r="GRG64" s="258"/>
      <c r="GRH64" s="258"/>
      <c r="GRI64" s="258"/>
      <c r="GRJ64" s="258"/>
      <c r="GRK64" s="261"/>
      <c r="GRL64" s="258"/>
      <c r="GRM64" s="258"/>
      <c r="GRN64" s="258"/>
      <c r="GRO64" s="258"/>
      <c r="GRP64" s="258"/>
      <c r="GRQ64" s="261"/>
      <c r="GRR64" s="258"/>
      <c r="GRS64" s="258"/>
      <c r="GRT64" s="258"/>
      <c r="GRU64" s="258"/>
      <c r="GRV64" s="258"/>
      <c r="GRW64" s="261"/>
      <c r="GRX64" s="258"/>
      <c r="GRY64" s="258"/>
      <c r="GRZ64" s="258"/>
      <c r="GSA64" s="258"/>
      <c r="GSB64" s="258"/>
      <c r="GSC64" s="261"/>
      <c r="GSD64" s="258"/>
      <c r="GSE64" s="258"/>
      <c r="GSF64" s="258"/>
      <c r="GSG64" s="258"/>
      <c r="GSH64" s="258"/>
      <c r="GSI64" s="261"/>
      <c r="GSJ64" s="258"/>
      <c r="GSK64" s="258"/>
      <c r="GSL64" s="258"/>
      <c r="GSM64" s="258"/>
      <c r="GSN64" s="258"/>
      <c r="GSO64" s="261"/>
      <c r="GSP64" s="258"/>
      <c r="GSQ64" s="258"/>
      <c r="GSR64" s="258"/>
      <c r="GSS64" s="258"/>
      <c r="GST64" s="258"/>
      <c r="GSU64" s="261"/>
      <c r="GSV64" s="258"/>
      <c r="GSW64" s="258"/>
      <c r="GSX64" s="258"/>
      <c r="GSY64" s="258"/>
      <c r="GSZ64" s="258"/>
      <c r="GTA64" s="261"/>
      <c r="GTB64" s="258"/>
      <c r="GTC64" s="258"/>
      <c r="GTD64" s="258"/>
      <c r="GTE64" s="258"/>
      <c r="GTF64" s="258"/>
      <c r="GTG64" s="261"/>
      <c r="GTH64" s="258"/>
      <c r="GTI64" s="258"/>
      <c r="GTJ64" s="258"/>
      <c r="GTK64" s="258"/>
      <c r="GTL64" s="258"/>
      <c r="GTM64" s="261"/>
      <c r="GTN64" s="258"/>
      <c r="GTO64" s="258"/>
      <c r="GTP64" s="258"/>
      <c r="GTQ64" s="258"/>
      <c r="GTR64" s="258"/>
      <c r="GTS64" s="261"/>
      <c r="GTT64" s="258"/>
      <c r="GTU64" s="258"/>
      <c r="GTV64" s="258"/>
      <c r="GTW64" s="258"/>
      <c r="GTX64" s="258"/>
      <c r="GTY64" s="261"/>
      <c r="GTZ64" s="258"/>
      <c r="GUA64" s="258"/>
      <c r="GUB64" s="258"/>
      <c r="GUC64" s="258"/>
      <c r="GUD64" s="258"/>
      <c r="GUE64" s="261"/>
      <c r="GUF64" s="258"/>
      <c r="GUG64" s="258"/>
      <c r="GUH64" s="258"/>
      <c r="GUI64" s="258"/>
      <c r="GUJ64" s="258"/>
      <c r="GUK64" s="261"/>
      <c r="GUL64" s="258"/>
      <c r="GUM64" s="258"/>
      <c r="GUN64" s="258"/>
      <c r="GUO64" s="258"/>
      <c r="GUP64" s="258"/>
      <c r="GUQ64" s="261"/>
      <c r="GUR64" s="258"/>
      <c r="GUS64" s="258"/>
      <c r="GUT64" s="258"/>
      <c r="GUU64" s="258"/>
      <c r="GUV64" s="258"/>
      <c r="GUW64" s="261"/>
      <c r="GUX64" s="258"/>
      <c r="GUY64" s="258"/>
      <c r="GUZ64" s="258"/>
      <c r="GVA64" s="258"/>
      <c r="GVB64" s="258"/>
      <c r="GVC64" s="261"/>
      <c r="GVD64" s="258"/>
      <c r="GVE64" s="258"/>
      <c r="GVF64" s="258"/>
      <c r="GVG64" s="258"/>
      <c r="GVH64" s="258"/>
      <c r="GVI64" s="261"/>
      <c r="GVJ64" s="258"/>
      <c r="GVK64" s="258"/>
      <c r="GVL64" s="258"/>
      <c r="GVM64" s="258"/>
      <c r="GVN64" s="258"/>
      <c r="GVO64" s="261"/>
      <c r="GVP64" s="258"/>
      <c r="GVQ64" s="258"/>
      <c r="GVR64" s="258"/>
      <c r="GVS64" s="258"/>
      <c r="GVT64" s="258"/>
      <c r="GVU64" s="261"/>
      <c r="GVV64" s="258"/>
      <c r="GVW64" s="258"/>
      <c r="GVX64" s="258"/>
      <c r="GVY64" s="258"/>
      <c r="GVZ64" s="258"/>
      <c r="GWA64" s="261"/>
      <c r="GWB64" s="258"/>
      <c r="GWC64" s="258"/>
      <c r="GWD64" s="258"/>
      <c r="GWE64" s="258"/>
      <c r="GWF64" s="258"/>
      <c r="GWG64" s="261"/>
      <c r="GWH64" s="258"/>
      <c r="GWI64" s="258"/>
      <c r="GWJ64" s="258"/>
      <c r="GWK64" s="258"/>
      <c r="GWL64" s="258"/>
      <c r="GWM64" s="261"/>
      <c r="GWN64" s="258"/>
      <c r="GWO64" s="258"/>
      <c r="GWP64" s="258"/>
      <c r="GWQ64" s="258"/>
      <c r="GWR64" s="258"/>
      <c r="GWS64" s="261"/>
      <c r="GWT64" s="258"/>
      <c r="GWU64" s="258"/>
      <c r="GWV64" s="258"/>
      <c r="GWW64" s="258"/>
      <c r="GWX64" s="258"/>
      <c r="GWY64" s="261"/>
      <c r="GWZ64" s="258"/>
      <c r="GXA64" s="258"/>
      <c r="GXB64" s="258"/>
      <c r="GXC64" s="258"/>
      <c r="GXD64" s="258"/>
      <c r="GXE64" s="261"/>
      <c r="GXF64" s="258"/>
      <c r="GXG64" s="258"/>
      <c r="GXH64" s="258"/>
      <c r="GXI64" s="258"/>
      <c r="GXJ64" s="258"/>
      <c r="GXK64" s="261"/>
      <c r="GXL64" s="258"/>
      <c r="GXM64" s="258"/>
      <c r="GXN64" s="258"/>
      <c r="GXO64" s="258"/>
      <c r="GXP64" s="258"/>
      <c r="GXQ64" s="261"/>
      <c r="GXR64" s="258"/>
      <c r="GXS64" s="258"/>
      <c r="GXT64" s="258"/>
      <c r="GXU64" s="258"/>
      <c r="GXV64" s="258"/>
      <c r="GXW64" s="261"/>
      <c r="GXX64" s="258"/>
      <c r="GXY64" s="258"/>
      <c r="GXZ64" s="258"/>
      <c r="GYA64" s="258"/>
      <c r="GYB64" s="258"/>
      <c r="GYC64" s="261"/>
      <c r="GYD64" s="258"/>
      <c r="GYE64" s="258"/>
      <c r="GYF64" s="258"/>
      <c r="GYG64" s="258"/>
      <c r="GYH64" s="258"/>
      <c r="GYI64" s="261"/>
      <c r="GYJ64" s="258"/>
      <c r="GYK64" s="258"/>
      <c r="GYL64" s="258"/>
      <c r="GYM64" s="258"/>
      <c r="GYN64" s="258"/>
      <c r="GYO64" s="261"/>
      <c r="GYP64" s="258"/>
      <c r="GYQ64" s="258"/>
      <c r="GYR64" s="258"/>
      <c r="GYS64" s="258"/>
      <c r="GYT64" s="258"/>
      <c r="GYU64" s="261"/>
      <c r="GYV64" s="258"/>
      <c r="GYW64" s="258"/>
      <c r="GYX64" s="258"/>
      <c r="GYY64" s="258"/>
      <c r="GYZ64" s="258"/>
      <c r="GZA64" s="261"/>
      <c r="GZB64" s="258"/>
      <c r="GZC64" s="258"/>
      <c r="GZD64" s="258"/>
      <c r="GZE64" s="258"/>
      <c r="GZF64" s="258"/>
      <c r="GZG64" s="261"/>
      <c r="GZH64" s="258"/>
      <c r="GZI64" s="258"/>
      <c r="GZJ64" s="258"/>
      <c r="GZK64" s="258"/>
      <c r="GZL64" s="258"/>
      <c r="GZM64" s="261"/>
      <c r="GZN64" s="258"/>
      <c r="GZO64" s="258"/>
      <c r="GZP64" s="258"/>
      <c r="GZQ64" s="258"/>
      <c r="GZR64" s="258"/>
      <c r="GZS64" s="261"/>
      <c r="GZT64" s="258"/>
      <c r="GZU64" s="258"/>
      <c r="GZV64" s="258"/>
      <c r="GZW64" s="258"/>
      <c r="GZX64" s="258"/>
      <c r="GZY64" s="261"/>
      <c r="GZZ64" s="258"/>
      <c r="HAA64" s="258"/>
      <c r="HAB64" s="258"/>
      <c r="HAC64" s="258"/>
      <c r="HAD64" s="258"/>
      <c r="HAE64" s="261"/>
      <c r="HAF64" s="258"/>
      <c r="HAG64" s="258"/>
      <c r="HAH64" s="258"/>
      <c r="HAI64" s="258"/>
      <c r="HAJ64" s="258"/>
      <c r="HAK64" s="261"/>
      <c r="HAL64" s="258"/>
      <c r="HAM64" s="258"/>
      <c r="HAN64" s="258"/>
      <c r="HAO64" s="258"/>
      <c r="HAP64" s="258"/>
      <c r="HAQ64" s="261"/>
      <c r="HAR64" s="258"/>
      <c r="HAS64" s="258"/>
      <c r="HAT64" s="258"/>
      <c r="HAU64" s="258"/>
      <c r="HAV64" s="258"/>
      <c r="HAW64" s="261"/>
      <c r="HAX64" s="258"/>
      <c r="HAY64" s="258"/>
      <c r="HAZ64" s="258"/>
      <c r="HBA64" s="258"/>
      <c r="HBB64" s="258"/>
      <c r="HBC64" s="261"/>
      <c r="HBD64" s="258"/>
      <c r="HBE64" s="258"/>
      <c r="HBF64" s="258"/>
      <c r="HBG64" s="258"/>
      <c r="HBH64" s="258"/>
      <c r="HBI64" s="261"/>
      <c r="HBJ64" s="258"/>
      <c r="HBK64" s="258"/>
      <c r="HBL64" s="258"/>
      <c r="HBM64" s="258"/>
      <c r="HBN64" s="258"/>
      <c r="HBO64" s="261"/>
      <c r="HBP64" s="258"/>
      <c r="HBQ64" s="258"/>
      <c r="HBR64" s="258"/>
      <c r="HBS64" s="258"/>
      <c r="HBT64" s="258"/>
      <c r="HBU64" s="261"/>
      <c r="HBV64" s="258"/>
      <c r="HBW64" s="258"/>
      <c r="HBX64" s="258"/>
      <c r="HBY64" s="258"/>
      <c r="HBZ64" s="258"/>
      <c r="HCA64" s="261"/>
      <c r="HCB64" s="258"/>
      <c r="HCC64" s="258"/>
      <c r="HCD64" s="258"/>
      <c r="HCE64" s="258"/>
      <c r="HCF64" s="258"/>
      <c r="HCG64" s="261"/>
      <c r="HCH64" s="258"/>
      <c r="HCI64" s="258"/>
      <c r="HCJ64" s="258"/>
      <c r="HCK64" s="258"/>
      <c r="HCL64" s="258"/>
      <c r="HCM64" s="261"/>
      <c r="HCN64" s="258"/>
      <c r="HCO64" s="258"/>
      <c r="HCP64" s="258"/>
      <c r="HCQ64" s="258"/>
      <c r="HCR64" s="258"/>
      <c r="HCS64" s="261"/>
      <c r="HCT64" s="258"/>
      <c r="HCU64" s="258"/>
      <c r="HCV64" s="258"/>
      <c r="HCW64" s="258"/>
      <c r="HCX64" s="258"/>
      <c r="HCY64" s="261"/>
      <c r="HCZ64" s="258"/>
      <c r="HDA64" s="258"/>
      <c r="HDB64" s="258"/>
      <c r="HDC64" s="258"/>
      <c r="HDD64" s="258"/>
      <c r="HDE64" s="261"/>
      <c r="HDF64" s="258"/>
      <c r="HDG64" s="258"/>
      <c r="HDH64" s="258"/>
      <c r="HDI64" s="258"/>
      <c r="HDJ64" s="258"/>
      <c r="HDK64" s="261"/>
      <c r="HDL64" s="258"/>
      <c r="HDM64" s="258"/>
      <c r="HDN64" s="258"/>
      <c r="HDO64" s="258"/>
      <c r="HDP64" s="258"/>
      <c r="HDQ64" s="261"/>
      <c r="HDR64" s="258"/>
      <c r="HDS64" s="258"/>
      <c r="HDT64" s="258"/>
      <c r="HDU64" s="258"/>
      <c r="HDV64" s="258"/>
      <c r="HDW64" s="261"/>
      <c r="HDX64" s="258"/>
      <c r="HDY64" s="258"/>
      <c r="HDZ64" s="258"/>
      <c r="HEA64" s="258"/>
      <c r="HEB64" s="258"/>
      <c r="HEC64" s="261"/>
      <c r="HED64" s="258"/>
      <c r="HEE64" s="258"/>
      <c r="HEF64" s="258"/>
      <c r="HEG64" s="258"/>
      <c r="HEH64" s="258"/>
      <c r="HEI64" s="261"/>
      <c r="HEJ64" s="258"/>
      <c r="HEK64" s="258"/>
      <c r="HEL64" s="258"/>
      <c r="HEM64" s="258"/>
      <c r="HEN64" s="258"/>
      <c r="HEO64" s="261"/>
      <c r="HEP64" s="258"/>
      <c r="HEQ64" s="258"/>
      <c r="HER64" s="258"/>
      <c r="HES64" s="258"/>
      <c r="HET64" s="258"/>
      <c r="HEU64" s="261"/>
      <c r="HEV64" s="258"/>
      <c r="HEW64" s="258"/>
      <c r="HEX64" s="258"/>
      <c r="HEY64" s="258"/>
      <c r="HEZ64" s="258"/>
      <c r="HFA64" s="261"/>
      <c r="HFB64" s="258"/>
      <c r="HFC64" s="258"/>
      <c r="HFD64" s="258"/>
      <c r="HFE64" s="258"/>
      <c r="HFF64" s="258"/>
      <c r="HFG64" s="261"/>
      <c r="HFH64" s="258"/>
      <c r="HFI64" s="258"/>
      <c r="HFJ64" s="258"/>
      <c r="HFK64" s="258"/>
      <c r="HFL64" s="258"/>
      <c r="HFM64" s="261"/>
      <c r="HFN64" s="258"/>
      <c r="HFO64" s="258"/>
      <c r="HFP64" s="258"/>
      <c r="HFQ64" s="258"/>
      <c r="HFR64" s="258"/>
      <c r="HFS64" s="261"/>
      <c r="HFT64" s="258"/>
      <c r="HFU64" s="258"/>
      <c r="HFV64" s="258"/>
      <c r="HFW64" s="258"/>
      <c r="HFX64" s="258"/>
      <c r="HFY64" s="261"/>
      <c r="HFZ64" s="258"/>
      <c r="HGA64" s="258"/>
      <c r="HGB64" s="258"/>
      <c r="HGC64" s="258"/>
      <c r="HGD64" s="258"/>
      <c r="HGE64" s="261"/>
      <c r="HGF64" s="258"/>
      <c r="HGG64" s="258"/>
      <c r="HGH64" s="258"/>
      <c r="HGI64" s="258"/>
      <c r="HGJ64" s="258"/>
      <c r="HGK64" s="261"/>
      <c r="HGL64" s="258"/>
      <c r="HGM64" s="258"/>
      <c r="HGN64" s="258"/>
      <c r="HGO64" s="258"/>
      <c r="HGP64" s="258"/>
      <c r="HGQ64" s="261"/>
      <c r="HGR64" s="258"/>
      <c r="HGS64" s="258"/>
      <c r="HGT64" s="258"/>
      <c r="HGU64" s="258"/>
      <c r="HGV64" s="258"/>
      <c r="HGW64" s="261"/>
      <c r="HGX64" s="258"/>
      <c r="HGY64" s="258"/>
      <c r="HGZ64" s="258"/>
      <c r="HHA64" s="258"/>
      <c r="HHB64" s="258"/>
      <c r="HHC64" s="261"/>
      <c r="HHD64" s="258"/>
      <c r="HHE64" s="258"/>
      <c r="HHF64" s="258"/>
      <c r="HHG64" s="258"/>
      <c r="HHH64" s="258"/>
      <c r="HHI64" s="261"/>
      <c r="HHJ64" s="258"/>
      <c r="HHK64" s="258"/>
      <c r="HHL64" s="258"/>
      <c r="HHM64" s="258"/>
      <c r="HHN64" s="258"/>
      <c r="HHO64" s="261"/>
      <c r="HHP64" s="258"/>
      <c r="HHQ64" s="258"/>
      <c r="HHR64" s="258"/>
      <c r="HHS64" s="258"/>
      <c r="HHT64" s="258"/>
      <c r="HHU64" s="261"/>
      <c r="HHV64" s="258"/>
      <c r="HHW64" s="258"/>
      <c r="HHX64" s="258"/>
      <c r="HHY64" s="258"/>
      <c r="HHZ64" s="258"/>
      <c r="HIA64" s="261"/>
      <c r="HIB64" s="258"/>
      <c r="HIC64" s="258"/>
      <c r="HID64" s="258"/>
      <c r="HIE64" s="258"/>
      <c r="HIF64" s="258"/>
      <c r="HIG64" s="261"/>
      <c r="HIH64" s="258"/>
      <c r="HII64" s="258"/>
      <c r="HIJ64" s="258"/>
      <c r="HIK64" s="258"/>
      <c r="HIL64" s="258"/>
      <c r="HIM64" s="261"/>
      <c r="HIN64" s="258"/>
      <c r="HIO64" s="258"/>
      <c r="HIP64" s="258"/>
      <c r="HIQ64" s="258"/>
      <c r="HIR64" s="258"/>
      <c r="HIS64" s="261"/>
      <c r="HIT64" s="258"/>
      <c r="HIU64" s="258"/>
      <c r="HIV64" s="258"/>
      <c r="HIW64" s="258"/>
      <c r="HIX64" s="258"/>
      <c r="HIY64" s="261"/>
      <c r="HIZ64" s="258"/>
      <c r="HJA64" s="258"/>
      <c r="HJB64" s="258"/>
      <c r="HJC64" s="258"/>
      <c r="HJD64" s="258"/>
      <c r="HJE64" s="261"/>
      <c r="HJF64" s="258"/>
      <c r="HJG64" s="258"/>
      <c r="HJH64" s="258"/>
      <c r="HJI64" s="258"/>
      <c r="HJJ64" s="258"/>
      <c r="HJK64" s="261"/>
      <c r="HJL64" s="258"/>
      <c r="HJM64" s="258"/>
      <c r="HJN64" s="258"/>
      <c r="HJO64" s="258"/>
      <c r="HJP64" s="258"/>
      <c r="HJQ64" s="261"/>
      <c r="HJR64" s="258"/>
      <c r="HJS64" s="258"/>
      <c r="HJT64" s="258"/>
      <c r="HJU64" s="258"/>
      <c r="HJV64" s="258"/>
      <c r="HJW64" s="261"/>
      <c r="HJX64" s="258"/>
      <c r="HJY64" s="258"/>
      <c r="HJZ64" s="258"/>
      <c r="HKA64" s="258"/>
      <c r="HKB64" s="258"/>
      <c r="HKC64" s="261"/>
      <c r="HKD64" s="258"/>
      <c r="HKE64" s="258"/>
      <c r="HKF64" s="258"/>
      <c r="HKG64" s="258"/>
      <c r="HKH64" s="258"/>
      <c r="HKI64" s="261"/>
      <c r="HKJ64" s="258"/>
      <c r="HKK64" s="258"/>
      <c r="HKL64" s="258"/>
      <c r="HKM64" s="258"/>
      <c r="HKN64" s="258"/>
      <c r="HKO64" s="261"/>
      <c r="HKP64" s="258"/>
      <c r="HKQ64" s="258"/>
      <c r="HKR64" s="258"/>
      <c r="HKS64" s="258"/>
      <c r="HKT64" s="258"/>
      <c r="HKU64" s="261"/>
      <c r="HKV64" s="258"/>
      <c r="HKW64" s="258"/>
      <c r="HKX64" s="258"/>
      <c r="HKY64" s="258"/>
      <c r="HKZ64" s="258"/>
      <c r="HLA64" s="261"/>
      <c r="HLB64" s="258"/>
      <c r="HLC64" s="258"/>
      <c r="HLD64" s="258"/>
      <c r="HLE64" s="258"/>
      <c r="HLF64" s="258"/>
      <c r="HLG64" s="261"/>
      <c r="HLH64" s="258"/>
      <c r="HLI64" s="258"/>
      <c r="HLJ64" s="258"/>
      <c r="HLK64" s="258"/>
      <c r="HLL64" s="258"/>
      <c r="HLM64" s="261"/>
      <c r="HLN64" s="258"/>
      <c r="HLO64" s="258"/>
      <c r="HLP64" s="258"/>
      <c r="HLQ64" s="258"/>
      <c r="HLR64" s="258"/>
      <c r="HLS64" s="261"/>
      <c r="HLT64" s="258"/>
      <c r="HLU64" s="258"/>
      <c r="HLV64" s="258"/>
      <c r="HLW64" s="258"/>
      <c r="HLX64" s="258"/>
      <c r="HLY64" s="261"/>
      <c r="HLZ64" s="258"/>
      <c r="HMA64" s="258"/>
      <c r="HMB64" s="258"/>
      <c r="HMC64" s="258"/>
      <c r="HMD64" s="258"/>
      <c r="HME64" s="261"/>
      <c r="HMF64" s="258"/>
      <c r="HMG64" s="258"/>
      <c r="HMH64" s="258"/>
      <c r="HMI64" s="258"/>
      <c r="HMJ64" s="258"/>
      <c r="HMK64" s="261"/>
      <c r="HML64" s="258"/>
      <c r="HMM64" s="258"/>
      <c r="HMN64" s="258"/>
      <c r="HMO64" s="258"/>
      <c r="HMP64" s="258"/>
      <c r="HMQ64" s="261"/>
      <c r="HMR64" s="258"/>
      <c r="HMS64" s="258"/>
      <c r="HMT64" s="258"/>
      <c r="HMU64" s="258"/>
      <c r="HMV64" s="258"/>
      <c r="HMW64" s="261"/>
      <c r="HMX64" s="258"/>
      <c r="HMY64" s="258"/>
      <c r="HMZ64" s="258"/>
      <c r="HNA64" s="258"/>
      <c r="HNB64" s="258"/>
      <c r="HNC64" s="261"/>
      <c r="HND64" s="258"/>
      <c r="HNE64" s="258"/>
      <c r="HNF64" s="258"/>
      <c r="HNG64" s="258"/>
      <c r="HNH64" s="258"/>
      <c r="HNI64" s="261"/>
      <c r="HNJ64" s="258"/>
      <c r="HNK64" s="258"/>
      <c r="HNL64" s="258"/>
      <c r="HNM64" s="258"/>
      <c r="HNN64" s="258"/>
      <c r="HNO64" s="261"/>
      <c r="HNP64" s="258"/>
      <c r="HNQ64" s="258"/>
      <c r="HNR64" s="258"/>
      <c r="HNS64" s="258"/>
      <c r="HNT64" s="258"/>
      <c r="HNU64" s="261"/>
      <c r="HNV64" s="258"/>
      <c r="HNW64" s="258"/>
      <c r="HNX64" s="258"/>
      <c r="HNY64" s="258"/>
      <c r="HNZ64" s="258"/>
      <c r="HOA64" s="261"/>
      <c r="HOB64" s="258"/>
      <c r="HOC64" s="258"/>
      <c r="HOD64" s="258"/>
      <c r="HOE64" s="258"/>
      <c r="HOF64" s="258"/>
      <c r="HOG64" s="261"/>
      <c r="HOH64" s="258"/>
      <c r="HOI64" s="258"/>
      <c r="HOJ64" s="258"/>
      <c r="HOK64" s="258"/>
      <c r="HOL64" s="258"/>
      <c r="HOM64" s="261"/>
      <c r="HON64" s="258"/>
      <c r="HOO64" s="258"/>
      <c r="HOP64" s="258"/>
      <c r="HOQ64" s="258"/>
      <c r="HOR64" s="258"/>
      <c r="HOS64" s="261"/>
      <c r="HOT64" s="258"/>
      <c r="HOU64" s="258"/>
      <c r="HOV64" s="258"/>
      <c r="HOW64" s="258"/>
      <c r="HOX64" s="258"/>
      <c r="HOY64" s="261"/>
      <c r="HOZ64" s="258"/>
      <c r="HPA64" s="258"/>
      <c r="HPB64" s="258"/>
      <c r="HPC64" s="258"/>
      <c r="HPD64" s="258"/>
      <c r="HPE64" s="261"/>
      <c r="HPF64" s="258"/>
      <c r="HPG64" s="258"/>
      <c r="HPH64" s="258"/>
      <c r="HPI64" s="258"/>
      <c r="HPJ64" s="258"/>
      <c r="HPK64" s="261"/>
      <c r="HPL64" s="258"/>
      <c r="HPM64" s="258"/>
      <c r="HPN64" s="258"/>
      <c r="HPO64" s="258"/>
      <c r="HPP64" s="258"/>
      <c r="HPQ64" s="261"/>
      <c r="HPR64" s="258"/>
      <c r="HPS64" s="258"/>
      <c r="HPT64" s="258"/>
      <c r="HPU64" s="258"/>
      <c r="HPV64" s="258"/>
      <c r="HPW64" s="261"/>
      <c r="HPX64" s="258"/>
      <c r="HPY64" s="258"/>
      <c r="HPZ64" s="258"/>
      <c r="HQA64" s="258"/>
      <c r="HQB64" s="258"/>
      <c r="HQC64" s="261"/>
      <c r="HQD64" s="258"/>
      <c r="HQE64" s="258"/>
      <c r="HQF64" s="258"/>
      <c r="HQG64" s="258"/>
      <c r="HQH64" s="258"/>
      <c r="HQI64" s="261"/>
      <c r="HQJ64" s="258"/>
      <c r="HQK64" s="258"/>
      <c r="HQL64" s="258"/>
      <c r="HQM64" s="258"/>
      <c r="HQN64" s="258"/>
      <c r="HQO64" s="261"/>
      <c r="HQP64" s="258"/>
      <c r="HQQ64" s="258"/>
      <c r="HQR64" s="258"/>
      <c r="HQS64" s="258"/>
      <c r="HQT64" s="258"/>
      <c r="HQU64" s="261"/>
      <c r="HQV64" s="258"/>
      <c r="HQW64" s="258"/>
      <c r="HQX64" s="258"/>
      <c r="HQY64" s="258"/>
      <c r="HQZ64" s="258"/>
      <c r="HRA64" s="261"/>
      <c r="HRB64" s="258"/>
      <c r="HRC64" s="258"/>
      <c r="HRD64" s="258"/>
      <c r="HRE64" s="258"/>
      <c r="HRF64" s="258"/>
      <c r="HRG64" s="261"/>
      <c r="HRH64" s="258"/>
      <c r="HRI64" s="258"/>
      <c r="HRJ64" s="258"/>
      <c r="HRK64" s="258"/>
      <c r="HRL64" s="258"/>
      <c r="HRM64" s="261"/>
      <c r="HRN64" s="258"/>
      <c r="HRO64" s="258"/>
      <c r="HRP64" s="258"/>
      <c r="HRQ64" s="258"/>
      <c r="HRR64" s="258"/>
      <c r="HRS64" s="261"/>
      <c r="HRT64" s="258"/>
      <c r="HRU64" s="258"/>
      <c r="HRV64" s="258"/>
      <c r="HRW64" s="258"/>
      <c r="HRX64" s="258"/>
      <c r="HRY64" s="261"/>
      <c r="HRZ64" s="258"/>
      <c r="HSA64" s="258"/>
      <c r="HSB64" s="258"/>
      <c r="HSC64" s="258"/>
      <c r="HSD64" s="258"/>
      <c r="HSE64" s="261"/>
      <c r="HSF64" s="258"/>
      <c r="HSG64" s="258"/>
      <c r="HSH64" s="258"/>
      <c r="HSI64" s="258"/>
      <c r="HSJ64" s="258"/>
      <c r="HSK64" s="261"/>
      <c r="HSL64" s="258"/>
      <c r="HSM64" s="258"/>
      <c r="HSN64" s="258"/>
      <c r="HSO64" s="258"/>
      <c r="HSP64" s="258"/>
      <c r="HSQ64" s="261"/>
      <c r="HSR64" s="258"/>
      <c r="HSS64" s="258"/>
      <c r="HST64" s="258"/>
      <c r="HSU64" s="258"/>
      <c r="HSV64" s="258"/>
      <c r="HSW64" s="261"/>
      <c r="HSX64" s="258"/>
      <c r="HSY64" s="258"/>
      <c r="HSZ64" s="258"/>
      <c r="HTA64" s="258"/>
      <c r="HTB64" s="258"/>
      <c r="HTC64" s="261"/>
      <c r="HTD64" s="258"/>
      <c r="HTE64" s="258"/>
      <c r="HTF64" s="258"/>
      <c r="HTG64" s="258"/>
      <c r="HTH64" s="258"/>
      <c r="HTI64" s="261"/>
      <c r="HTJ64" s="258"/>
      <c r="HTK64" s="258"/>
      <c r="HTL64" s="258"/>
      <c r="HTM64" s="258"/>
      <c r="HTN64" s="258"/>
      <c r="HTO64" s="261"/>
      <c r="HTP64" s="258"/>
      <c r="HTQ64" s="258"/>
      <c r="HTR64" s="258"/>
      <c r="HTS64" s="258"/>
      <c r="HTT64" s="258"/>
      <c r="HTU64" s="261"/>
      <c r="HTV64" s="258"/>
      <c r="HTW64" s="258"/>
      <c r="HTX64" s="258"/>
      <c r="HTY64" s="258"/>
      <c r="HTZ64" s="258"/>
      <c r="HUA64" s="261"/>
      <c r="HUB64" s="258"/>
      <c r="HUC64" s="258"/>
      <c r="HUD64" s="258"/>
      <c r="HUE64" s="258"/>
      <c r="HUF64" s="258"/>
      <c r="HUG64" s="261"/>
      <c r="HUH64" s="258"/>
      <c r="HUI64" s="258"/>
      <c r="HUJ64" s="258"/>
      <c r="HUK64" s="258"/>
      <c r="HUL64" s="258"/>
      <c r="HUM64" s="261"/>
      <c r="HUN64" s="258"/>
      <c r="HUO64" s="258"/>
      <c r="HUP64" s="258"/>
      <c r="HUQ64" s="258"/>
      <c r="HUR64" s="258"/>
      <c r="HUS64" s="261"/>
      <c r="HUT64" s="258"/>
      <c r="HUU64" s="258"/>
      <c r="HUV64" s="258"/>
      <c r="HUW64" s="258"/>
      <c r="HUX64" s="258"/>
      <c r="HUY64" s="261"/>
      <c r="HUZ64" s="258"/>
      <c r="HVA64" s="258"/>
      <c r="HVB64" s="258"/>
      <c r="HVC64" s="258"/>
      <c r="HVD64" s="258"/>
      <c r="HVE64" s="261"/>
      <c r="HVF64" s="258"/>
      <c r="HVG64" s="258"/>
      <c r="HVH64" s="258"/>
      <c r="HVI64" s="258"/>
      <c r="HVJ64" s="258"/>
      <c r="HVK64" s="261"/>
      <c r="HVL64" s="258"/>
      <c r="HVM64" s="258"/>
      <c r="HVN64" s="258"/>
      <c r="HVO64" s="258"/>
      <c r="HVP64" s="258"/>
      <c r="HVQ64" s="261"/>
      <c r="HVR64" s="258"/>
      <c r="HVS64" s="258"/>
      <c r="HVT64" s="258"/>
      <c r="HVU64" s="258"/>
      <c r="HVV64" s="258"/>
      <c r="HVW64" s="261"/>
      <c r="HVX64" s="258"/>
      <c r="HVY64" s="258"/>
      <c r="HVZ64" s="258"/>
      <c r="HWA64" s="258"/>
      <c r="HWB64" s="258"/>
      <c r="HWC64" s="261"/>
      <c r="HWD64" s="258"/>
      <c r="HWE64" s="258"/>
      <c r="HWF64" s="258"/>
      <c r="HWG64" s="258"/>
      <c r="HWH64" s="258"/>
      <c r="HWI64" s="261"/>
      <c r="HWJ64" s="258"/>
      <c r="HWK64" s="258"/>
      <c r="HWL64" s="258"/>
      <c r="HWM64" s="258"/>
      <c r="HWN64" s="258"/>
      <c r="HWO64" s="261"/>
      <c r="HWP64" s="258"/>
      <c r="HWQ64" s="258"/>
      <c r="HWR64" s="258"/>
      <c r="HWS64" s="258"/>
      <c r="HWT64" s="258"/>
      <c r="HWU64" s="261"/>
      <c r="HWV64" s="258"/>
      <c r="HWW64" s="258"/>
      <c r="HWX64" s="258"/>
      <c r="HWY64" s="258"/>
      <c r="HWZ64" s="258"/>
      <c r="HXA64" s="261"/>
      <c r="HXB64" s="258"/>
      <c r="HXC64" s="258"/>
      <c r="HXD64" s="258"/>
      <c r="HXE64" s="258"/>
      <c r="HXF64" s="258"/>
      <c r="HXG64" s="261"/>
      <c r="HXH64" s="258"/>
      <c r="HXI64" s="258"/>
      <c r="HXJ64" s="258"/>
      <c r="HXK64" s="258"/>
      <c r="HXL64" s="258"/>
      <c r="HXM64" s="261"/>
      <c r="HXN64" s="258"/>
      <c r="HXO64" s="258"/>
      <c r="HXP64" s="258"/>
      <c r="HXQ64" s="258"/>
      <c r="HXR64" s="258"/>
      <c r="HXS64" s="261"/>
      <c r="HXT64" s="258"/>
      <c r="HXU64" s="258"/>
      <c r="HXV64" s="258"/>
      <c r="HXW64" s="258"/>
      <c r="HXX64" s="258"/>
      <c r="HXY64" s="261"/>
      <c r="HXZ64" s="258"/>
      <c r="HYA64" s="258"/>
      <c r="HYB64" s="258"/>
      <c r="HYC64" s="258"/>
      <c r="HYD64" s="258"/>
      <c r="HYE64" s="261"/>
      <c r="HYF64" s="258"/>
      <c r="HYG64" s="258"/>
      <c r="HYH64" s="258"/>
      <c r="HYI64" s="258"/>
      <c r="HYJ64" s="258"/>
      <c r="HYK64" s="261"/>
      <c r="HYL64" s="258"/>
      <c r="HYM64" s="258"/>
      <c r="HYN64" s="258"/>
      <c r="HYO64" s="258"/>
      <c r="HYP64" s="258"/>
      <c r="HYQ64" s="261"/>
      <c r="HYR64" s="258"/>
      <c r="HYS64" s="258"/>
      <c r="HYT64" s="258"/>
      <c r="HYU64" s="258"/>
      <c r="HYV64" s="258"/>
      <c r="HYW64" s="261"/>
      <c r="HYX64" s="258"/>
      <c r="HYY64" s="258"/>
      <c r="HYZ64" s="258"/>
      <c r="HZA64" s="258"/>
      <c r="HZB64" s="258"/>
      <c r="HZC64" s="261"/>
      <c r="HZD64" s="258"/>
      <c r="HZE64" s="258"/>
      <c r="HZF64" s="258"/>
      <c r="HZG64" s="258"/>
      <c r="HZH64" s="258"/>
      <c r="HZI64" s="261"/>
      <c r="HZJ64" s="258"/>
      <c r="HZK64" s="258"/>
      <c r="HZL64" s="258"/>
      <c r="HZM64" s="258"/>
      <c r="HZN64" s="258"/>
      <c r="HZO64" s="261"/>
      <c r="HZP64" s="258"/>
      <c r="HZQ64" s="258"/>
      <c r="HZR64" s="258"/>
      <c r="HZS64" s="258"/>
      <c r="HZT64" s="258"/>
      <c r="HZU64" s="261"/>
      <c r="HZV64" s="258"/>
      <c r="HZW64" s="258"/>
      <c r="HZX64" s="258"/>
      <c r="HZY64" s="258"/>
      <c r="HZZ64" s="258"/>
      <c r="IAA64" s="261"/>
      <c r="IAB64" s="258"/>
      <c r="IAC64" s="258"/>
      <c r="IAD64" s="258"/>
      <c r="IAE64" s="258"/>
      <c r="IAF64" s="258"/>
      <c r="IAG64" s="261"/>
      <c r="IAH64" s="258"/>
      <c r="IAI64" s="258"/>
      <c r="IAJ64" s="258"/>
      <c r="IAK64" s="258"/>
      <c r="IAL64" s="258"/>
      <c r="IAM64" s="261"/>
      <c r="IAN64" s="258"/>
      <c r="IAO64" s="258"/>
      <c r="IAP64" s="258"/>
      <c r="IAQ64" s="258"/>
      <c r="IAR64" s="258"/>
      <c r="IAS64" s="261"/>
      <c r="IAT64" s="258"/>
      <c r="IAU64" s="258"/>
      <c r="IAV64" s="258"/>
      <c r="IAW64" s="258"/>
      <c r="IAX64" s="258"/>
      <c r="IAY64" s="261"/>
      <c r="IAZ64" s="258"/>
      <c r="IBA64" s="258"/>
      <c r="IBB64" s="258"/>
      <c r="IBC64" s="258"/>
      <c r="IBD64" s="258"/>
      <c r="IBE64" s="261"/>
      <c r="IBF64" s="258"/>
      <c r="IBG64" s="258"/>
      <c r="IBH64" s="258"/>
      <c r="IBI64" s="258"/>
      <c r="IBJ64" s="258"/>
      <c r="IBK64" s="261"/>
      <c r="IBL64" s="258"/>
      <c r="IBM64" s="258"/>
      <c r="IBN64" s="258"/>
      <c r="IBO64" s="258"/>
      <c r="IBP64" s="258"/>
      <c r="IBQ64" s="261"/>
      <c r="IBR64" s="258"/>
      <c r="IBS64" s="258"/>
      <c r="IBT64" s="258"/>
      <c r="IBU64" s="258"/>
      <c r="IBV64" s="258"/>
      <c r="IBW64" s="261"/>
      <c r="IBX64" s="258"/>
      <c r="IBY64" s="258"/>
      <c r="IBZ64" s="258"/>
      <c r="ICA64" s="258"/>
      <c r="ICB64" s="258"/>
      <c r="ICC64" s="261"/>
      <c r="ICD64" s="258"/>
      <c r="ICE64" s="258"/>
      <c r="ICF64" s="258"/>
      <c r="ICG64" s="258"/>
      <c r="ICH64" s="258"/>
      <c r="ICI64" s="261"/>
      <c r="ICJ64" s="258"/>
      <c r="ICK64" s="258"/>
      <c r="ICL64" s="258"/>
      <c r="ICM64" s="258"/>
      <c r="ICN64" s="258"/>
      <c r="ICO64" s="261"/>
      <c r="ICP64" s="258"/>
      <c r="ICQ64" s="258"/>
      <c r="ICR64" s="258"/>
      <c r="ICS64" s="258"/>
      <c r="ICT64" s="258"/>
      <c r="ICU64" s="261"/>
      <c r="ICV64" s="258"/>
      <c r="ICW64" s="258"/>
      <c r="ICX64" s="258"/>
      <c r="ICY64" s="258"/>
      <c r="ICZ64" s="258"/>
      <c r="IDA64" s="261"/>
      <c r="IDB64" s="258"/>
      <c r="IDC64" s="258"/>
      <c r="IDD64" s="258"/>
      <c r="IDE64" s="258"/>
      <c r="IDF64" s="258"/>
      <c r="IDG64" s="261"/>
      <c r="IDH64" s="258"/>
      <c r="IDI64" s="258"/>
      <c r="IDJ64" s="258"/>
      <c r="IDK64" s="258"/>
      <c r="IDL64" s="258"/>
      <c r="IDM64" s="261"/>
      <c r="IDN64" s="258"/>
      <c r="IDO64" s="258"/>
      <c r="IDP64" s="258"/>
      <c r="IDQ64" s="258"/>
      <c r="IDR64" s="258"/>
      <c r="IDS64" s="261"/>
      <c r="IDT64" s="258"/>
      <c r="IDU64" s="258"/>
      <c r="IDV64" s="258"/>
      <c r="IDW64" s="258"/>
      <c r="IDX64" s="258"/>
      <c r="IDY64" s="261"/>
      <c r="IDZ64" s="258"/>
      <c r="IEA64" s="258"/>
      <c r="IEB64" s="258"/>
      <c r="IEC64" s="258"/>
      <c r="IED64" s="258"/>
      <c r="IEE64" s="261"/>
      <c r="IEF64" s="258"/>
      <c r="IEG64" s="258"/>
      <c r="IEH64" s="258"/>
      <c r="IEI64" s="258"/>
      <c r="IEJ64" s="258"/>
      <c r="IEK64" s="261"/>
      <c r="IEL64" s="258"/>
      <c r="IEM64" s="258"/>
      <c r="IEN64" s="258"/>
      <c r="IEO64" s="258"/>
      <c r="IEP64" s="258"/>
      <c r="IEQ64" s="261"/>
      <c r="IER64" s="258"/>
      <c r="IES64" s="258"/>
      <c r="IET64" s="258"/>
      <c r="IEU64" s="258"/>
      <c r="IEV64" s="258"/>
      <c r="IEW64" s="261"/>
      <c r="IEX64" s="258"/>
      <c r="IEY64" s="258"/>
      <c r="IEZ64" s="258"/>
      <c r="IFA64" s="258"/>
      <c r="IFB64" s="258"/>
      <c r="IFC64" s="261"/>
      <c r="IFD64" s="258"/>
      <c r="IFE64" s="258"/>
      <c r="IFF64" s="258"/>
      <c r="IFG64" s="258"/>
      <c r="IFH64" s="258"/>
      <c r="IFI64" s="261"/>
      <c r="IFJ64" s="258"/>
      <c r="IFK64" s="258"/>
      <c r="IFL64" s="258"/>
      <c r="IFM64" s="258"/>
      <c r="IFN64" s="258"/>
      <c r="IFO64" s="261"/>
      <c r="IFP64" s="258"/>
      <c r="IFQ64" s="258"/>
      <c r="IFR64" s="258"/>
      <c r="IFS64" s="258"/>
      <c r="IFT64" s="258"/>
      <c r="IFU64" s="261"/>
      <c r="IFV64" s="258"/>
      <c r="IFW64" s="258"/>
      <c r="IFX64" s="258"/>
      <c r="IFY64" s="258"/>
      <c r="IFZ64" s="258"/>
      <c r="IGA64" s="261"/>
      <c r="IGB64" s="258"/>
      <c r="IGC64" s="258"/>
      <c r="IGD64" s="258"/>
      <c r="IGE64" s="258"/>
      <c r="IGF64" s="258"/>
      <c r="IGG64" s="261"/>
      <c r="IGH64" s="258"/>
      <c r="IGI64" s="258"/>
      <c r="IGJ64" s="258"/>
      <c r="IGK64" s="258"/>
      <c r="IGL64" s="258"/>
      <c r="IGM64" s="261"/>
      <c r="IGN64" s="258"/>
      <c r="IGO64" s="258"/>
      <c r="IGP64" s="258"/>
      <c r="IGQ64" s="258"/>
      <c r="IGR64" s="258"/>
      <c r="IGS64" s="261"/>
      <c r="IGT64" s="258"/>
      <c r="IGU64" s="258"/>
      <c r="IGV64" s="258"/>
      <c r="IGW64" s="258"/>
      <c r="IGX64" s="258"/>
      <c r="IGY64" s="261"/>
      <c r="IGZ64" s="258"/>
      <c r="IHA64" s="258"/>
      <c r="IHB64" s="258"/>
      <c r="IHC64" s="258"/>
      <c r="IHD64" s="258"/>
      <c r="IHE64" s="261"/>
      <c r="IHF64" s="258"/>
      <c r="IHG64" s="258"/>
      <c r="IHH64" s="258"/>
      <c r="IHI64" s="258"/>
      <c r="IHJ64" s="258"/>
      <c r="IHK64" s="261"/>
      <c r="IHL64" s="258"/>
      <c r="IHM64" s="258"/>
      <c r="IHN64" s="258"/>
      <c r="IHO64" s="258"/>
      <c r="IHP64" s="258"/>
      <c r="IHQ64" s="261"/>
      <c r="IHR64" s="258"/>
      <c r="IHS64" s="258"/>
      <c r="IHT64" s="258"/>
      <c r="IHU64" s="258"/>
      <c r="IHV64" s="258"/>
      <c r="IHW64" s="261"/>
      <c r="IHX64" s="258"/>
      <c r="IHY64" s="258"/>
      <c r="IHZ64" s="258"/>
      <c r="IIA64" s="258"/>
      <c r="IIB64" s="258"/>
      <c r="IIC64" s="261"/>
      <c r="IID64" s="258"/>
      <c r="IIE64" s="258"/>
      <c r="IIF64" s="258"/>
      <c r="IIG64" s="258"/>
      <c r="IIH64" s="258"/>
      <c r="III64" s="261"/>
      <c r="IIJ64" s="258"/>
      <c r="IIK64" s="258"/>
      <c r="IIL64" s="258"/>
      <c r="IIM64" s="258"/>
      <c r="IIN64" s="258"/>
      <c r="IIO64" s="261"/>
      <c r="IIP64" s="258"/>
      <c r="IIQ64" s="258"/>
      <c r="IIR64" s="258"/>
      <c r="IIS64" s="258"/>
      <c r="IIT64" s="258"/>
      <c r="IIU64" s="261"/>
      <c r="IIV64" s="258"/>
      <c r="IIW64" s="258"/>
      <c r="IIX64" s="258"/>
      <c r="IIY64" s="258"/>
      <c r="IIZ64" s="258"/>
      <c r="IJA64" s="261"/>
      <c r="IJB64" s="258"/>
      <c r="IJC64" s="258"/>
      <c r="IJD64" s="258"/>
      <c r="IJE64" s="258"/>
      <c r="IJF64" s="258"/>
      <c r="IJG64" s="261"/>
      <c r="IJH64" s="258"/>
      <c r="IJI64" s="258"/>
      <c r="IJJ64" s="258"/>
      <c r="IJK64" s="258"/>
      <c r="IJL64" s="258"/>
      <c r="IJM64" s="261"/>
      <c r="IJN64" s="258"/>
      <c r="IJO64" s="258"/>
      <c r="IJP64" s="258"/>
      <c r="IJQ64" s="258"/>
      <c r="IJR64" s="258"/>
      <c r="IJS64" s="261"/>
      <c r="IJT64" s="258"/>
      <c r="IJU64" s="258"/>
      <c r="IJV64" s="258"/>
      <c r="IJW64" s="258"/>
      <c r="IJX64" s="258"/>
      <c r="IJY64" s="261"/>
      <c r="IJZ64" s="258"/>
      <c r="IKA64" s="258"/>
      <c r="IKB64" s="258"/>
      <c r="IKC64" s="258"/>
      <c r="IKD64" s="258"/>
      <c r="IKE64" s="261"/>
      <c r="IKF64" s="258"/>
      <c r="IKG64" s="258"/>
      <c r="IKH64" s="258"/>
      <c r="IKI64" s="258"/>
      <c r="IKJ64" s="258"/>
      <c r="IKK64" s="261"/>
      <c r="IKL64" s="258"/>
      <c r="IKM64" s="258"/>
      <c r="IKN64" s="258"/>
      <c r="IKO64" s="258"/>
      <c r="IKP64" s="258"/>
      <c r="IKQ64" s="261"/>
      <c r="IKR64" s="258"/>
      <c r="IKS64" s="258"/>
      <c r="IKT64" s="258"/>
      <c r="IKU64" s="258"/>
      <c r="IKV64" s="258"/>
      <c r="IKW64" s="261"/>
      <c r="IKX64" s="258"/>
      <c r="IKY64" s="258"/>
      <c r="IKZ64" s="258"/>
      <c r="ILA64" s="258"/>
      <c r="ILB64" s="258"/>
      <c r="ILC64" s="261"/>
      <c r="ILD64" s="258"/>
      <c r="ILE64" s="258"/>
      <c r="ILF64" s="258"/>
      <c r="ILG64" s="258"/>
      <c r="ILH64" s="258"/>
      <c r="ILI64" s="261"/>
      <c r="ILJ64" s="258"/>
      <c r="ILK64" s="258"/>
      <c r="ILL64" s="258"/>
      <c r="ILM64" s="258"/>
      <c r="ILN64" s="258"/>
      <c r="ILO64" s="261"/>
      <c r="ILP64" s="258"/>
      <c r="ILQ64" s="258"/>
      <c r="ILR64" s="258"/>
      <c r="ILS64" s="258"/>
      <c r="ILT64" s="258"/>
      <c r="ILU64" s="261"/>
      <c r="ILV64" s="258"/>
      <c r="ILW64" s="258"/>
      <c r="ILX64" s="258"/>
      <c r="ILY64" s="258"/>
      <c r="ILZ64" s="258"/>
      <c r="IMA64" s="261"/>
      <c r="IMB64" s="258"/>
      <c r="IMC64" s="258"/>
      <c r="IMD64" s="258"/>
      <c r="IME64" s="258"/>
      <c r="IMF64" s="258"/>
      <c r="IMG64" s="261"/>
      <c r="IMH64" s="258"/>
      <c r="IMI64" s="258"/>
      <c r="IMJ64" s="258"/>
      <c r="IMK64" s="258"/>
      <c r="IML64" s="258"/>
      <c r="IMM64" s="261"/>
      <c r="IMN64" s="258"/>
      <c r="IMO64" s="258"/>
      <c r="IMP64" s="258"/>
      <c r="IMQ64" s="258"/>
      <c r="IMR64" s="258"/>
      <c r="IMS64" s="261"/>
      <c r="IMT64" s="258"/>
      <c r="IMU64" s="258"/>
      <c r="IMV64" s="258"/>
      <c r="IMW64" s="258"/>
      <c r="IMX64" s="258"/>
      <c r="IMY64" s="261"/>
      <c r="IMZ64" s="258"/>
      <c r="INA64" s="258"/>
      <c r="INB64" s="258"/>
      <c r="INC64" s="258"/>
      <c r="IND64" s="258"/>
      <c r="INE64" s="261"/>
      <c r="INF64" s="258"/>
      <c r="ING64" s="258"/>
      <c r="INH64" s="258"/>
      <c r="INI64" s="258"/>
      <c r="INJ64" s="258"/>
      <c r="INK64" s="261"/>
      <c r="INL64" s="258"/>
      <c r="INM64" s="258"/>
      <c r="INN64" s="258"/>
      <c r="INO64" s="258"/>
      <c r="INP64" s="258"/>
      <c r="INQ64" s="261"/>
      <c r="INR64" s="258"/>
      <c r="INS64" s="258"/>
      <c r="INT64" s="258"/>
      <c r="INU64" s="258"/>
      <c r="INV64" s="258"/>
      <c r="INW64" s="261"/>
      <c r="INX64" s="258"/>
      <c r="INY64" s="258"/>
      <c r="INZ64" s="258"/>
      <c r="IOA64" s="258"/>
      <c r="IOB64" s="258"/>
      <c r="IOC64" s="261"/>
      <c r="IOD64" s="258"/>
      <c r="IOE64" s="258"/>
      <c r="IOF64" s="258"/>
      <c r="IOG64" s="258"/>
      <c r="IOH64" s="258"/>
      <c r="IOI64" s="261"/>
      <c r="IOJ64" s="258"/>
      <c r="IOK64" s="258"/>
      <c r="IOL64" s="258"/>
      <c r="IOM64" s="258"/>
      <c r="ION64" s="258"/>
      <c r="IOO64" s="261"/>
      <c r="IOP64" s="258"/>
      <c r="IOQ64" s="258"/>
      <c r="IOR64" s="258"/>
      <c r="IOS64" s="258"/>
      <c r="IOT64" s="258"/>
      <c r="IOU64" s="261"/>
      <c r="IOV64" s="258"/>
      <c r="IOW64" s="258"/>
      <c r="IOX64" s="258"/>
      <c r="IOY64" s="258"/>
      <c r="IOZ64" s="258"/>
      <c r="IPA64" s="261"/>
      <c r="IPB64" s="258"/>
      <c r="IPC64" s="258"/>
      <c r="IPD64" s="258"/>
      <c r="IPE64" s="258"/>
      <c r="IPF64" s="258"/>
      <c r="IPG64" s="261"/>
      <c r="IPH64" s="258"/>
      <c r="IPI64" s="258"/>
      <c r="IPJ64" s="258"/>
      <c r="IPK64" s="258"/>
      <c r="IPL64" s="258"/>
      <c r="IPM64" s="261"/>
      <c r="IPN64" s="258"/>
      <c r="IPO64" s="258"/>
      <c r="IPP64" s="258"/>
      <c r="IPQ64" s="258"/>
      <c r="IPR64" s="258"/>
      <c r="IPS64" s="261"/>
      <c r="IPT64" s="258"/>
      <c r="IPU64" s="258"/>
      <c r="IPV64" s="258"/>
      <c r="IPW64" s="258"/>
      <c r="IPX64" s="258"/>
      <c r="IPY64" s="261"/>
      <c r="IPZ64" s="258"/>
      <c r="IQA64" s="258"/>
      <c r="IQB64" s="258"/>
      <c r="IQC64" s="258"/>
      <c r="IQD64" s="258"/>
      <c r="IQE64" s="261"/>
      <c r="IQF64" s="258"/>
      <c r="IQG64" s="258"/>
      <c r="IQH64" s="258"/>
      <c r="IQI64" s="258"/>
      <c r="IQJ64" s="258"/>
      <c r="IQK64" s="261"/>
      <c r="IQL64" s="258"/>
      <c r="IQM64" s="258"/>
      <c r="IQN64" s="258"/>
      <c r="IQO64" s="258"/>
      <c r="IQP64" s="258"/>
      <c r="IQQ64" s="261"/>
      <c r="IQR64" s="258"/>
      <c r="IQS64" s="258"/>
      <c r="IQT64" s="258"/>
      <c r="IQU64" s="258"/>
      <c r="IQV64" s="258"/>
      <c r="IQW64" s="261"/>
      <c r="IQX64" s="258"/>
      <c r="IQY64" s="258"/>
      <c r="IQZ64" s="258"/>
      <c r="IRA64" s="258"/>
      <c r="IRB64" s="258"/>
      <c r="IRC64" s="261"/>
      <c r="IRD64" s="258"/>
      <c r="IRE64" s="258"/>
      <c r="IRF64" s="258"/>
      <c r="IRG64" s="258"/>
      <c r="IRH64" s="258"/>
      <c r="IRI64" s="261"/>
      <c r="IRJ64" s="258"/>
      <c r="IRK64" s="258"/>
      <c r="IRL64" s="258"/>
      <c r="IRM64" s="258"/>
      <c r="IRN64" s="258"/>
      <c r="IRO64" s="261"/>
      <c r="IRP64" s="258"/>
      <c r="IRQ64" s="258"/>
      <c r="IRR64" s="258"/>
      <c r="IRS64" s="258"/>
      <c r="IRT64" s="258"/>
      <c r="IRU64" s="261"/>
      <c r="IRV64" s="258"/>
      <c r="IRW64" s="258"/>
      <c r="IRX64" s="258"/>
      <c r="IRY64" s="258"/>
      <c r="IRZ64" s="258"/>
      <c r="ISA64" s="261"/>
      <c r="ISB64" s="258"/>
      <c r="ISC64" s="258"/>
      <c r="ISD64" s="258"/>
      <c r="ISE64" s="258"/>
      <c r="ISF64" s="258"/>
      <c r="ISG64" s="261"/>
      <c r="ISH64" s="258"/>
      <c r="ISI64" s="258"/>
      <c r="ISJ64" s="258"/>
      <c r="ISK64" s="258"/>
      <c r="ISL64" s="258"/>
      <c r="ISM64" s="261"/>
      <c r="ISN64" s="258"/>
      <c r="ISO64" s="258"/>
      <c r="ISP64" s="258"/>
      <c r="ISQ64" s="258"/>
      <c r="ISR64" s="258"/>
      <c r="ISS64" s="261"/>
      <c r="IST64" s="258"/>
      <c r="ISU64" s="258"/>
      <c r="ISV64" s="258"/>
      <c r="ISW64" s="258"/>
      <c r="ISX64" s="258"/>
      <c r="ISY64" s="261"/>
      <c r="ISZ64" s="258"/>
      <c r="ITA64" s="258"/>
      <c r="ITB64" s="258"/>
      <c r="ITC64" s="258"/>
      <c r="ITD64" s="258"/>
      <c r="ITE64" s="261"/>
      <c r="ITF64" s="258"/>
      <c r="ITG64" s="258"/>
      <c r="ITH64" s="258"/>
      <c r="ITI64" s="258"/>
      <c r="ITJ64" s="258"/>
      <c r="ITK64" s="261"/>
      <c r="ITL64" s="258"/>
      <c r="ITM64" s="258"/>
      <c r="ITN64" s="258"/>
      <c r="ITO64" s="258"/>
      <c r="ITP64" s="258"/>
      <c r="ITQ64" s="261"/>
      <c r="ITR64" s="258"/>
      <c r="ITS64" s="258"/>
      <c r="ITT64" s="258"/>
      <c r="ITU64" s="258"/>
      <c r="ITV64" s="258"/>
      <c r="ITW64" s="261"/>
      <c r="ITX64" s="258"/>
      <c r="ITY64" s="258"/>
      <c r="ITZ64" s="258"/>
      <c r="IUA64" s="258"/>
      <c r="IUB64" s="258"/>
      <c r="IUC64" s="261"/>
      <c r="IUD64" s="258"/>
      <c r="IUE64" s="258"/>
      <c r="IUF64" s="258"/>
      <c r="IUG64" s="258"/>
      <c r="IUH64" s="258"/>
      <c r="IUI64" s="261"/>
      <c r="IUJ64" s="258"/>
      <c r="IUK64" s="258"/>
      <c r="IUL64" s="258"/>
      <c r="IUM64" s="258"/>
      <c r="IUN64" s="258"/>
      <c r="IUO64" s="261"/>
      <c r="IUP64" s="258"/>
      <c r="IUQ64" s="258"/>
      <c r="IUR64" s="258"/>
      <c r="IUS64" s="258"/>
      <c r="IUT64" s="258"/>
      <c r="IUU64" s="261"/>
      <c r="IUV64" s="258"/>
      <c r="IUW64" s="258"/>
      <c r="IUX64" s="258"/>
      <c r="IUY64" s="258"/>
      <c r="IUZ64" s="258"/>
      <c r="IVA64" s="261"/>
      <c r="IVB64" s="258"/>
      <c r="IVC64" s="258"/>
      <c r="IVD64" s="258"/>
      <c r="IVE64" s="258"/>
      <c r="IVF64" s="258"/>
      <c r="IVG64" s="261"/>
      <c r="IVH64" s="258"/>
      <c r="IVI64" s="258"/>
      <c r="IVJ64" s="258"/>
      <c r="IVK64" s="258"/>
      <c r="IVL64" s="258"/>
      <c r="IVM64" s="261"/>
      <c r="IVN64" s="258"/>
      <c r="IVO64" s="258"/>
      <c r="IVP64" s="258"/>
      <c r="IVQ64" s="258"/>
      <c r="IVR64" s="258"/>
      <c r="IVS64" s="261"/>
      <c r="IVT64" s="258"/>
      <c r="IVU64" s="258"/>
      <c r="IVV64" s="258"/>
      <c r="IVW64" s="258"/>
      <c r="IVX64" s="258"/>
      <c r="IVY64" s="261"/>
      <c r="IVZ64" s="258"/>
      <c r="IWA64" s="258"/>
      <c r="IWB64" s="258"/>
      <c r="IWC64" s="258"/>
      <c r="IWD64" s="258"/>
      <c r="IWE64" s="261"/>
      <c r="IWF64" s="258"/>
      <c r="IWG64" s="258"/>
      <c r="IWH64" s="258"/>
      <c r="IWI64" s="258"/>
      <c r="IWJ64" s="258"/>
      <c r="IWK64" s="261"/>
      <c r="IWL64" s="258"/>
      <c r="IWM64" s="258"/>
      <c r="IWN64" s="258"/>
      <c r="IWO64" s="258"/>
      <c r="IWP64" s="258"/>
      <c r="IWQ64" s="261"/>
      <c r="IWR64" s="258"/>
      <c r="IWS64" s="258"/>
      <c r="IWT64" s="258"/>
      <c r="IWU64" s="258"/>
      <c r="IWV64" s="258"/>
      <c r="IWW64" s="261"/>
      <c r="IWX64" s="258"/>
      <c r="IWY64" s="258"/>
      <c r="IWZ64" s="258"/>
      <c r="IXA64" s="258"/>
      <c r="IXB64" s="258"/>
      <c r="IXC64" s="261"/>
      <c r="IXD64" s="258"/>
      <c r="IXE64" s="258"/>
      <c r="IXF64" s="258"/>
      <c r="IXG64" s="258"/>
      <c r="IXH64" s="258"/>
      <c r="IXI64" s="261"/>
      <c r="IXJ64" s="258"/>
      <c r="IXK64" s="258"/>
      <c r="IXL64" s="258"/>
      <c r="IXM64" s="258"/>
      <c r="IXN64" s="258"/>
      <c r="IXO64" s="261"/>
      <c r="IXP64" s="258"/>
      <c r="IXQ64" s="258"/>
      <c r="IXR64" s="258"/>
      <c r="IXS64" s="258"/>
      <c r="IXT64" s="258"/>
      <c r="IXU64" s="261"/>
      <c r="IXV64" s="258"/>
      <c r="IXW64" s="258"/>
      <c r="IXX64" s="258"/>
      <c r="IXY64" s="258"/>
      <c r="IXZ64" s="258"/>
      <c r="IYA64" s="261"/>
      <c r="IYB64" s="258"/>
      <c r="IYC64" s="258"/>
      <c r="IYD64" s="258"/>
      <c r="IYE64" s="258"/>
      <c r="IYF64" s="258"/>
      <c r="IYG64" s="261"/>
      <c r="IYH64" s="258"/>
      <c r="IYI64" s="258"/>
      <c r="IYJ64" s="258"/>
      <c r="IYK64" s="258"/>
      <c r="IYL64" s="258"/>
      <c r="IYM64" s="261"/>
      <c r="IYN64" s="258"/>
      <c r="IYO64" s="258"/>
      <c r="IYP64" s="258"/>
      <c r="IYQ64" s="258"/>
      <c r="IYR64" s="258"/>
      <c r="IYS64" s="261"/>
      <c r="IYT64" s="258"/>
      <c r="IYU64" s="258"/>
      <c r="IYV64" s="258"/>
      <c r="IYW64" s="258"/>
      <c r="IYX64" s="258"/>
      <c r="IYY64" s="261"/>
      <c r="IYZ64" s="258"/>
      <c r="IZA64" s="258"/>
      <c r="IZB64" s="258"/>
      <c r="IZC64" s="258"/>
      <c r="IZD64" s="258"/>
      <c r="IZE64" s="261"/>
      <c r="IZF64" s="258"/>
      <c r="IZG64" s="258"/>
      <c r="IZH64" s="258"/>
      <c r="IZI64" s="258"/>
      <c r="IZJ64" s="258"/>
      <c r="IZK64" s="261"/>
      <c r="IZL64" s="258"/>
      <c r="IZM64" s="258"/>
      <c r="IZN64" s="258"/>
      <c r="IZO64" s="258"/>
      <c r="IZP64" s="258"/>
      <c r="IZQ64" s="261"/>
      <c r="IZR64" s="258"/>
      <c r="IZS64" s="258"/>
      <c r="IZT64" s="258"/>
      <c r="IZU64" s="258"/>
      <c r="IZV64" s="258"/>
      <c r="IZW64" s="261"/>
      <c r="IZX64" s="258"/>
      <c r="IZY64" s="258"/>
      <c r="IZZ64" s="258"/>
      <c r="JAA64" s="258"/>
      <c r="JAB64" s="258"/>
      <c r="JAC64" s="261"/>
      <c r="JAD64" s="258"/>
      <c r="JAE64" s="258"/>
      <c r="JAF64" s="258"/>
      <c r="JAG64" s="258"/>
      <c r="JAH64" s="258"/>
      <c r="JAI64" s="261"/>
      <c r="JAJ64" s="258"/>
      <c r="JAK64" s="258"/>
      <c r="JAL64" s="258"/>
      <c r="JAM64" s="258"/>
      <c r="JAN64" s="258"/>
      <c r="JAO64" s="261"/>
      <c r="JAP64" s="258"/>
      <c r="JAQ64" s="258"/>
      <c r="JAR64" s="258"/>
      <c r="JAS64" s="258"/>
      <c r="JAT64" s="258"/>
      <c r="JAU64" s="261"/>
      <c r="JAV64" s="258"/>
      <c r="JAW64" s="258"/>
      <c r="JAX64" s="258"/>
      <c r="JAY64" s="258"/>
      <c r="JAZ64" s="258"/>
      <c r="JBA64" s="261"/>
      <c r="JBB64" s="258"/>
      <c r="JBC64" s="258"/>
      <c r="JBD64" s="258"/>
      <c r="JBE64" s="258"/>
      <c r="JBF64" s="258"/>
      <c r="JBG64" s="261"/>
      <c r="JBH64" s="258"/>
      <c r="JBI64" s="258"/>
      <c r="JBJ64" s="258"/>
      <c r="JBK64" s="258"/>
      <c r="JBL64" s="258"/>
      <c r="JBM64" s="261"/>
      <c r="JBN64" s="258"/>
      <c r="JBO64" s="258"/>
      <c r="JBP64" s="258"/>
      <c r="JBQ64" s="258"/>
      <c r="JBR64" s="258"/>
      <c r="JBS64" s="261"/>
      <c r="JBT64" s="258"/>
      <c r="JBU64" s="258"/>
      <c r="JBV64" s="258"/>
      <c r="JBW64" s="258"/>
      <c r="JBX64" s="258"/>
      <c r="JBY64" s="261"/>
      <c r="JBZ64" s="258"/>
      <c r="JCA64" s="258"/>
      <c r="JCB64" s="258"/>
      <c r="JCC64" s="258"/>
      <c r="JCD64" s="258"/>
      <c r="JCE64" s="261"/>
      <c r="JCF64" s="258"/>
      <c r="JCG64" s="258"/>
      <c r="JCH64" s="258"/>
      <c r="JCI64" s="258"/>
      <c r="JCJ64" s="258"/>
      <c r="JCK64" s="261"/>
      <c r="JCL64" s="258"/>
      <c r="JCM64" s="258"/>
      <c r="JCN64" s="258"/>
      <c r="JCO64" s="258"/>
      <c r="JCP64" s="258"/>
      <c r="JCQ64" s="261"/>
      <c r="JCR64" s="258"/>
      <c r="JCS64" s="258"/>
      <c r="JCT64" s="258"/>
      <c r="JCU64" s="258"/>
      <c r="JCV64" s="258"/>
      <c r="JCW64" s="261"/>
      <c r="JCX64" s="258"/>
      <c r="JCY64" s="258"/>
      <c r="JCZ64" s="258"/>
      <c r="JDA64" s="258"/>
      <c r="JDB64" s="258"/>
      <c r="JDC64" s="261"/>
      <c r="JDD64" s="258"/>
      <c r="JDE64" s="258"/>
      <c r="JDF64" s="258"/>
      <c r="JDG64" s="258"/>
      <c r="JDH64" s="258"/>
      <c r="JDI64" s="261"/>
      <c r="JDJ64" s="258"/>
      <c r="JDK64" s="258"/>
      <c r="JDL64" s="258"/>
      <c r="JDM64" s="258"/>
      <c r="JDN64" s="258"/>
      <c r="JDO64" s="261"/>
      <c r="JDP64" s="258"/>
      <c r="JDQ64" s="258"/>
      <c r="JDR64" s="258"/>
      <c r="JDS64" s="258"/>
      <c r="JDT64" s="258"/>
      <c r="JDU64" s="261"/>
      <c r="JDV64" s="258"/>
      <c r="JDW64" s="258"/>
      <c r="JDX64" s="258"/>
      <c r="JDY64" s="258"/>
      <c r="JDZ64" s="258"/>
      <c r="JEA64" s="261"/>
      <c r="JEB64" s="258"/>
      <c r="JEC64" s="258"/>
      <c r="JED64" s="258"/>
      <c r="JEE64" s="258"/>
      <c r="JEF64" s="258"/>
      <c r="JEG64" s="261"/>
      <c r="JEH64" s="258"/>
      <c r="JEI64" s="258"/>
      <c r="JEJ64" s="258"/>
      <c r="JEK64" s="258"/>
      <c r="JEL64" s="258"/>
      <c r="JEM64" s="261"/>
      <c r="JEN64" s="258"/>
      <c r="JEO64" s="258"/>
      <c r="JEP64" s="258"/>
      <c r="JEQ64" s="258"/>
      <c r="JER64" s="258"/>
      <c r="JES64" s="261"/>
      <c r="JET64" s="258"/>
      <c r="JEU64" s="258"/>
      <c r="JEV64" s="258"/>
      <c r="JEW64" s="258"/>
      <c r="JEX64" s="258"/>
      <c r="JEY64" s="261"/>
      <c r="JEZ64" s="258"/>
      <c r="JFA64" s="258"/>
      <c r="JFB64" s="258"/>
      <c r="JFC64" s="258"/>
      <c r="JFD64" s="258"/>
      <c r="JFE64" s="261"/>
      <c r="JFF64" s="258"/>
      <c r="JFG64" s="258"/>
      <c r="JFH64" s="258"/>
      <c r="JFI64" s="258"/>
      <c r="JFJ64" s="258"/>
      <c r="JFK64" s="261"/>
      <c r="JFL64" s="258"/>
      <c r="JFM64" s="258"/>
      <c r="JFN64" s="258"/>
      <c r="JFO64" s="258"/>
      <c r="JFP64" s="258"/>
      <c r="JFQ64" s="261"/>
      <c r="JFR64" s="258"/>
      <c r="JFS64" s="258"/>
      <c r="JFT64" s="258"/>
      <c r="JFU64" s="258"/>
      <c r="JFV64" s="258"/>
      <c r="JFW64" s="261"/>
      <c r="JFX64" s="258"/>
      <c r="JFY64" s="258"/>
      <c r="JFZ64" s="258"/>
      <c r="JGA64" s="258"/>
      <c r="JGB64" s="258"/>
      <c r="JGC64" s="261"/>
      <c r="JGD64" s="258"/>
      <c r="JGE64" s="258"/>
      <c r="JGF64" s="258"/>
      <c r="JGG64" s="258"/>
      <c r="JGH64" s="258"/>
      <c r="JGI64" s="261"/>
      <c r="JGJ64" s="258"/>
      <c r="JGK64" s="258"/>
      <c r="JGL64" s="258"/>
      <c r="JGM64" s="258"/>
      <c r="JGN64" s="258"/>
      <c r="JGO64" s="261"/>
      <c r="JGP64" s="258"/>
      <c r="JGQ64" s="258"/>
      <c r="JGR64" s="258"/>
      <c r="JGS64" s="258"/>
      <c r="JGT64" s="258"/>
      <c r="JGU64" s="261"/>
      <c r="JGV64" s="258"/>
      <c r="JGW64" s="258"/>
      <c r="JGX64" s="258"/>
      <c r="JGY64" s="258"/>
      <c r="JGZ64" s="258"/>
      <c r="JHA64" s="261"/>
      <c r="JHB64" s="258"/>
      <c r="JHC64" s="258"/>
      <c r="JHD64" s="258"/>
      <c r="JHE64" s="258"/>
      <c r="JHF64" s="258"/>
      <c r="JHG64" s="261"/>
      <c r="JHH64" s="258"/>
      <c r="JHI64" s="258"/>
      <c r="JHJ64" s="258"/>
      <c r="JHK64" s="258"/>
      <c r="JHL64" s="258"/>
      <c r="JHM64" s="261"/>
      <c r="JHN64" s="258"/>
      <c r="JHO64" s="258"/>
      <c r="JHP64" s="258"/>
      <c r="JHQ64" s="258"/>
      <c r="JHR64" s="258"/>
      <c r="JHS64" s="261"/>
      <c r="JHT64" s="258"/>
      <c r="JHU64" s="258"/>
      <c r="JHV64" s="258"/>
      <c r="JHW64" s="258"/>
      <c r="JHX64" s="258"/>
      <c r="JHY64" s="261"/>
      <c r="JHZ64" s="258"/>
      <c r="JIA64" s="258"/>
      <c r="JIB64" s="258"/>
      <c r="JIC64" s="258"/>
      <c r="JID64" s="258"/>
      <c r="JIE64" s="261"/>
      <c r="JIF64" s="258"/>
      <c r="JIG64" s="258"/>
      <c r="JIH64" s="258"/>
      <c r="JII64" s="258"/>
      <c r="JIJ64" s="258"/>
      <c r="JIK64" s="261"/>
      <c r="JIL64" s="258"/>
      <c r="JIM64" s="258"/>
      <c r="JIN64" s="258"/>
      <c r="JIO64" s="258"/>
      <c r="JIP64" s="258"/>
      <c r="JIQ64" s="261"/>
      <c r="JIR64" s="258"/>
      <c r="JIS64" s="258"/>
      <c r="JIT64" s="258"/>
      <c r="JIU64" s="258"/>
      <c r="JIV64" s="258"/>
      <c r="JIW64" s="261"/>
      <c r="JIX64" s="258"/>
      <c r="JIY64" s="258"/>
      <c r="JIZ64" s="258"/>
      <c r="JJA64" s="258"/>
      <c r="JJB64" s="258"/>
      <c r="JJC64" s="261"/>
      <c r="JJD64" s="258"/>
      <c r="JJE64" s="258"/>
      <c r="JJF64" s="258"/>
      <c r="JJG64" s="258"/>
      <c r="JJH64" s="258"/>
      <c r="JJI64" s="261"/>
      <c r="JJJ64" s="258"/>
      <c r="JJK64" s="258"/>
      <c r="JJL64" s="258"/>
      <c r="JJM64" s="258"/>
      <c r="JJN64" s="258"/>
      <c r="JJO64" s="261"/>
      <c r="JJP64" s="258"/>
      <c r="JJQ64" s="258"/>
      <c r="JJR64" s="258"/>
      <c r="JJS64" s="258"/>
      <c r="JJT64" s="258"/>
      <c r="JJU64" s="261"/>
      <c r="JJV64" s="258"/>
      <c r="JJW64" s="258"/>
      <c r="JJX64" s="258"/>
      <c r="JJY64" s="258"/>
      <c r="JJZ64" s="258"/>
      <c r="JKA64" s="261"/>
      <c r="JKB64" s="258"/>
      <c r="JKC64" s="258"/>
      <c r="JKD64" s="258"/>
      <c r="JKE64" s="258"/>
      <c r="JKF64" s="258"/>
      <c r="JKG64" s="261"/>
      <c r="JKH64" s="258"/>
      <c r="JKI64" s="258"/>
      <c r="JKJ64" s="258"/>
      <c r="JKK64" s="258"/>
      <c r="JKL64" s="258"/>
      <c r="JKM64" s="261"/>
      <c r="JKN64" s="258"/>
      <c r="JKO64" s="258"/>
      <c r="JKP64" s="258"/>
      <c r="JKQ64" s="258"/>
      <c r="JKR64" s="258"/>
      <c r="JKS64" s="261"/>
      <c r="JKT64" s="258"/>
      <c r="JKU64" s="258"/>
      <c r="JKV64" s="258"/>
      <c r="JKW64" s="258"/>
      <c r="JKX64" s="258"/>
      <c r="JKY64" s="261"/>
      <c r="JKZ64" s="258"/>
      <c r="JLA64" s="258"/>
      <c r="JLB64" s="258"/>
      <c r="JLC64" s="258"/>
      <c r="JLD64" s="258"/>
      <c r="JLE64" s="261"/>
      <c r="JLF64" s="258"/>
      <c r="JLG64" s="258"/>
      <c r="JLH64" s="258"/>
      <c r="JLI64" s="258"/>
      <c r="JLJ64" s="258"/>
      <c r="JLK64" s="261"/>
      <c r="JLL64" s="258"/>
      <c r="JLM64" s="258"/>
      <c r="JLN64" s="258"/>
      <c r="JLO64" s="258"/>
      <c r="JLP64" s="258"/>
      <c r="JLQ64" s="261"/>
      <c r="JLR64" s="258"/>
      <c r="JLS64" s="258"/>
      <c r="JLT64" s="258"/>
      <c r="JLU64" s="258"/>
      <c r="JLV64" s="258"/>
      <c r="JLW64" s="261"/>
      <c r="JLX64" s="258"/>
      <c r="JLY64" s="258"/>
      <c r="JLZ64" s="258"/>
      <c r="JMA64" s="258"/>
      <c r="JMB64" s="258"/>
      <c r="JMC64" s="261"/>
      <c r="JMD64" s="258"/>
      <c r="JME64" s="258"/>
      <c r="JMF64" s="258"/>
      <c r="JMG64" s="258"/>
      <c r="JMH64" s="258"/>
      <c r="JMI64" s="261"/>
      <c r="JMJ64" s="258"/>
      <c r="JMK64" s="258"/>
      <c r="JML64" s="258"/>
      <c r="JMM64" s="258"/>
      <c r="JMN64" s="258"/>
      <c r="JMO64" s="261"/>
      <c r="JMP64" s="258"/>
      <c r="JMQ64" s="258"/>
      <c r="JMR64" s="258"/>
      <c r="JMS64" s="258"/>
      <c r="JMT64" s="258"/>
      <c r="JMU64" s="261"/>
      <c r="JMV64" s="258"/>
      <c r="JMW64" s="258"/>
      <c r="JMX64" s="258"/>
      <c r="JMY64" s="258"/>
      <c r="JMZ64" s="258"/>
      <c r="JNA64" s="261"/>
      <c r="JNB64" s="258"/>
      <c r="JNC64" s="258"/>
      <c r="JND64" s="258"/>
      <c r="JNE64" s="258"/>
      <c r="JNF64" s="258"/>
      <c r="JNG64" s="261"/>
      <c r="JNH64" s="258"/>
      <c r="JNI64" s="258"/>
      <c r="JNJ64" s="258"/>
      <c r="JNK64" s="258"/>
      <c r="JNL64" s="258"/>
      <c r="JNM64" s="261"/>
      <c r="JNN64" s="258"/>
      <c r="JNO64" s="258"/>
      <c r="JNP64" s="258"/>
      <c r="JNQ64" s="258"/>
      <c r="JNR64" s="258"/>
      <c r="JNS64" s="261"/>
      <c r="JNT64" s="258"/>
      <c r="JNU64" s="258"/>
      <c r="JNV64" s="258"/>
      <c r="JNW64" s="258"/>
      <c r="JNX64" s="258"/>
      <c r="JNY64" s="261"/>
      <c r="JNZ64" s="258"/>
      <c r="JOA64" s="258"/>
      <c r="JOB64" s="258"/>
      <c r="JOC64" s="258"/>
      <c r="JOD64" s="258"/>
      <c r="JOE64" s="261"/>
      <c r="JOF64" s="258"/>
      <c r="JOG64" s="258"/>
      <c r="JOH64" s="258"/>
      <c r="JOI64" s="258"/>
      <c r="JOJ64" s="258"/>
      <c r="JOK64" s="261"/>
      <c r="JOL64" s="258"/>
      <c r="JOM64" s="258"/>
      <c r="JON64" s="258"/>
      <c r="JOO64" s="258"/>
      <c r="JOP64" s="258"/>
      <c r="JOQ64" s="261"/>
      <c r="JOR64" s="258"/>
      <c r="JOS64" s="258"/>
      <c r="JOT64" s="258"/>
      <c r="JOU64" s="258"/>
      <c r="JOV64" s="258"/>
      <c r="JOW64" s="261"/>
      <c r="JOX64" s="258"/>
      <c r="JOY64" s="258"/>
      <c r="JOZ64" s="258"/>
      <c r="JPA64" s="258"/>
      <c r="JPB64" s="258"/>
      <c r="JPC64" s="261"/>
      <c r="JPD64" s="258"/>
      <c r="JPE64" s="258"/>
      <c r="JPF64" s="258"/>
      <c r="JPG64" s="258"/>
      <c r="JPH64" s="258"/>
      <c r="JPI64" s="261"/>
      <c r="JPJ64" s="258"/>
      <c r="JPK64" s="258"/>
      <c r="JPL64" s="258"/>
      <c r="JPM64" s="258"/>
      <c r="JPN64" s="258"/>
      <c r="JPO64" s="261"/>
      <c r="JPP64" s="258"/>
      <c r="JPQ64" s="258"/>
      <c r="JPR64" s="258"/>
      <c r="JPS64" s="258"/>
      <c r="JPT64" s="258"/>
      <c r="JPU64" s="261"/>
      <c r="JPV64" s="258"/>
      <c r="JPW64" s="258"/>
      <c r="JPX64" s="258"/>
      <c r="JPY64" s="258"/>
      <c r="JPZ64" s="258"/>
      <c r="JQA64" s="261"/>
      <c r="JQB64" s="258"/>
      <c r="JQC64" s="258"/>
      <c r="JQD64" s="258"/>
      <c r="JQE64" s="258"/>
      <c r="JQF64" s="258"/>
      <c r="JQG64" s="261"/>
      <c r="JQH64" s="258"/>
      <c r="JQI64" s="258"/>
      <c r="JQJ64" s="258"/>
      <c r="JQK64" s="258"/>
      <c r="JQL64" s="258"/>
      <c r="JQM64" s="261"/>
      <c r="JQN64" s="258"/>
      <c r="JQO64" s="258"/>
      <c r="JQP64" s="258"/>
      <c r="JQQ64" s="258"/>
      <c r="JQR64" s="258"/>
      <c r="JQS64" s="261"/>
      <c r="JQT64" s="258"/>
      <c r="JQU64" s="258"/>
      <c r="JQV64" s="258"/>
      <c r="JQW64" s="258"/>
      <c r="JQX64" s="258"/>
      <c r="JQY64" s="261"/>
      <c r="JQZ64" s="258"/>
      <c r="JRA64" s="258"/>
      <c r="JRB64" s="258"/>
      <c r="JRC64" s="258"/>
      <c r="JRD64" s="258"/>
      <c r="JRE64" s="261"/>
      <c r="JRF64" s="258"/>
      <c r="JRG64" s="258"/>
      <c r="JRH64" s="258"/>
      <c r="JRI64" s="258"/>
      <c r="JRJ64" s="258"/>
      <c r="JRK64" s="261"/>
      <c r="JRL64" s="258"/>
      <c r="JRM64" s="258"/>
      <c r="JRN64" s="258"/>
      <c r="JRO64" s="258"/>
      <c r="JRP64" s="258"/>
      <c r="JRQ64" s="261"/>
      <c r="JRR64" s="258"/>
      <c r="JRS64" s="258"/>
      <c r="JRT64" s="258"/>
      <c r="JRU64" s="258"/>
      <c r="JRV64" s="258"/>
      <c r="JRW64" s="261"/>
      <c r="JRX64" s="258"/>
      <c r="JRY64" s="258"/>
      <c r="JRZ64" s="258"/>
      <c r="JSA64" s="258"/>
      <c r="JSB64" s="258"/>
      <c r="JSC64" s="261"/>
      <c r="JSD64" s="258"/>
      <c r="JSE64" s="258"/>
      <c r="JSF64" s="258"/>
      <c r="JSG64" s="258"/>
      <c r="JSH64" s="258"/>
      <c r="JSI64" s="261"/>
      <c r="JSJ64" s="258"/>
      <c r="JSK64" s="258"/>
      <c r="JSL64" s="258"/>
      <c r="JSM64" s="258"/>
      <c r="JSN64" s="258"/>
      <c r="JSO64" s="261"/>
      <c r="JSP64" s="258"/>
      <c r="JSQ64" s="258"/>
      <c r="JSR64" s="258"/>
      <c r="JSS64" s="258"/>
      <c r="JST64" s="258"/>
      <c r="JSU64" s="261"/>
      <c r="JSV64" s="258"/>
      <c r="JSW64" s="258"/>
      <c r="JSX64" s="258"/>
      <c r="JSY64" s="258"/>
      <c r="JSZ64" s="258"/>
      <c r="JTA64" s="261"/>
      <c r="JTB64" s="258"/>
      <c r="JTC64" s="258"/>
      <c r="JTD64" s="258"/>
      <c r="JTE64" s="258"/>
      <c r="JTF64" s="258"/>
      <c r="JTG64" s="261"/>
      <c r="JTH64" s="258"/>
      <c r="JTI64" s="258"/>
      <c r="JTJ64" s="258"/>
      <c r="JTK64" s="258"/>
      <c r="JTL64" s="258"/>
      <c r="JTM64" s="261"/>
      <c r="JTN64" s="258"/>
      <c r="JTO64" s="258"/>
      <c r="JTP64" s="258"/>
      <c r="JTQ64" s="258"/>
      <c r="JTR64" s="258"/>
      <c r="JTS64" s="261"/>
      <c r="JTT64" s="258"/>
      <c r="JTU64" s="258"/>
      <c r="JTV64" s="258"/>
      <c r="JTW64" s="258"/>
      <c r="JTX64" s="258"/>
      <c r="JTY64" s="261"/>
      <c r="JTZ64" s="258"/>
      <c r="JUA64" s="258"/>
      <c r="JUB64" s="258"/>
      <c r="JUC64" s="258"/>
      <c r="JUD64" s="258"/>
      <c r="JUE64" s="261"/>
      <c r="JUF64" s="258"/>
      <c r="JUG64" s="258"/>
      <c r="JUH64" s="258"/>
      <c r="JUI64" s="258"/>
      <c r="JUJ64" s="258"/>
      <c r="JUK64" s="261"/>
      <c r="JUL64" s="258"/>
      <c r="JUM64" s="258"/>
      <c r="JUN64" s="258"/>
      <c r="JUO64" s="258"/>
      <c r="JUP64" s="258"/>
      <c r="JUQ64" s="261"/>
      <c r="JUR64" s="258"/>
      <c r="JUS64" s="258"/>
      <c r="JUT64" s="258"/>
      <c r="JUU64" s="258"/>
      <c r="JUV64" s="258"/>
      <c r="JUW64" s="261"/>
      <c r="JUX64" s="258"/>
      <c r="JUY64" s="258"/>
      <c r="JUZ64" s="258"/>
      <c r="JVA64" s="258"/>
      <c r="JVB64" s="258"/>
      <c r="JVC64" s="261"/>
      <c r="JVD64" s="258"/>
      <c r="JVE64" s="258"/>
      <c r="JVF64" s="258"/>
      <c r="JVG64" s="258"/>
      <c r="JVH64" s="258"/>
      <c r="JVI64" s="261"/>
      <c r="JVJ64" s="258"/>
      <c r="JVK64" s="258"/>
      <c r="JVL64" s="258"/>
      <c r="JVM64" s="258"/>
      <c r="JVN64" s="258"/>
      <c r="JVO64" s="261"/>
      <c r="JVP64" s="258"/>
      <c r="JVQ64" s="258"/>
      <c r="JVR64" s="258"/>
      <c r="JVS64" s="258"/>
      <c r="JVT64" s="258"/>
      <c r="JVU64" s="261"/>
      <c r="JVV64" s="258"/>
      <c r="JVW64" s="258"/>
      <c r="JVX64" s="258"/>
      <c r="JVY64" s="258"/>
      <c r="JVZ64" s="258"/>
      <c r="JWA64" s="261"/>
      <c r="JWB64" s="258"/>
      <c r="JWC64" s="258"/>
      <c r="JWD64" s="258"/>
      <c r="JWE64" s="258"/>
      <c r="JWF64" s="258"/>
      <c r="JWG64" s="261"/>
      <c r="JWH64" s="258"/>
      <c r="JWI64" s="258"/>
      <c r="JWJ64" s="258"/>
      <c r="JWK64" s="258"/>
      <c r="JWL64" s="258"/>
      <c r="JWM64" s="261"/>
      <c r="JWN64" s="258"/>
      <c r="JWO64" s="258"/>
      <c r="JWP64" s="258"/>
      <c r="JWQ64" s="258"/>
      <c r="JWR64" s="258"/>
      <c r="JWS64" s="261"/>
      <c r="JWT64" s="258"/>
      <c r="JWU64" s="258"/>
      <c r="JWV64" s="258"/>
      <c r="JWW64" s="258"/>
      <c r="JWX64" s="258"/>
      <c r="JWY64" s="261"/>
      <c r="JWZ64" s="258"/>
      <c r="JXA64" s="258"/>
      <c r="JXB64" s="258"/>
      <c r="JXC64" s="258"/>
      <c r="JXD64" s="258"/>
      <c r="JXE64" s="261"/>
      <c r="JXF64" s="258"/>
      <c r="JXG64" s="258"/>
      <c r="JXH64" s="258"/>
      <c r="JXI64" s="258"/>
      <c r="JXJ64" s="258"/>
      <c r="JXK64" s="261"/>
      <c r="JXL64" s="258"/>
      <c r="JXM64" s="258"/>
      <c r="JXN64" s="258"/>
      <c r="JXO64" s="258"/>
      <c r="JXP64" s="258"/>
      <c r="JXQ64" s="261"/>
      <c r="JXR64" s="258"/>
      <c r="JXS64" s="258"/>
      <c r="JXT64" s="258"/>
      <c r="JXU64" s="258"/>
      <c r="JXV64" s="258"/>
      <c r="JXW64" s="261"/>
      <c r="JXX64" s="258"/>
      <c r="JXY64" s="258"/>
      <c r="JXZ64" s="258"/>
      <c r="JYA64" s="258"/>
      <c r="JYB64" s="258"/>
      <c r="JYC64" s="261"/>
      <c r="JYD64" s="258"/>
      <c r="JYE64" s="258"/>
      <c r="JYF64" s="258"/>
      <c r="JYG64" s="258"/>
      <c r="JYH64" s="258"/>
      <c r="JYI64" s="261"/>
      <c r="JYJ64" s="258"/>
      <c r="JYK64" s="258"/>
      <c r="JYL64" s="258"/>
      <c r="JYM64" s="258"/>
      <c r="JYN64" s="258"/>
      <c r="JYO64" s="261"/>
      <c r="JYP64" s="258"/>
      <c r="JYQ64" s="258"/>
      <c r="JYR64" s="258"/>
      <c r="JYS64" s="258"/>
      <c r="JYT64" s="258"/>
      <c r="JYU64" s="261"/>
      <c r="JYV64" s="258"/>
      <c r="JYW64" s="258"/>
      <c r="JYX64" s="258"/>
      <c r="JYY64" s="258"/>
      <c r="JYZ64" s="258"/>
      <c r="JZA64" s="261"/>
      <c r="JZB64" s="258"/>
      <c r="JZC64" s="258"/>
      <c r="JZD64" s="258"/>
      <c r="JZE64" s="258"/>
      <c r="JZF64" s="258"/>
      <c r="JZG64" s="261"/>
      <c r="JZH64" s="258"/>
      <c r="JZI64" s="258"/>
      <c r="JZJ64" s="258"/>
      <c r="JZK64" s="258"/>
      <c r="JZL64" s="258"/>
      <c r="JZM64" s="261"/>
      <c r="JZN64" s="258"/>
      <c r="JZO64" s="258"/>
      <c r="JZP64" s="258"/>
      <c r="JZQ64" s="258"/>
      <c r="JZR64" s="258"/>
      <c r="JZS64" s="261"/>
      <c r="JZT64" s="258"/>
      <c r="JZU64" s="258"/>
      <c r="JZV64" s="258"/>
      <c r="JZW64" s="258"/>
      <c r="JZX64" s="258"/>
      <c r="JZY64" s="261"/>
      <c r="JZZ64" s="258"/>
      <c r="KAA64" s="258"/>
      <c r="KAB64" s="258"/>
      <c r="KAC64" s="258"/>
      <c r="KAD64" s="258"/>
      <c r="KAE64" s="261"/>
      <c r="KAF64" s="258"/>
      <c r="KAG64" s="258"/>
      <c r="KAH64" s="258"/>
      <c r="KAI64" s="258"/>
      <c r="KAJ64" s="258"/>
      <c r="KAK64" s="261"/>
      <c r="KAL64" s="258"/>
      <c r="KAM64" s="258"/>
      <c r="KAN64" s="258"/>
      <c r="KAO64" s="258"/>
      <c r="KAP64" s="258"/>
      <c r="KAQ64" s="261"/>
      <c r="KAR64" s="258"/>
      <c r="KAS64" s="258"/>
      <c r="KAT64" s="258"/>
      <c r="KAU64" s="258"/>
      <c r="KAV64" s="258"/>
      <c r="KAW64" s="261"/>
      <c r="KAX64" s="258"/>
      <c r="KAY64" s="258"/>
      <c r="KAZ64" s="258"/>
      <c r="KBA64" s="258"/>
      <c r="KBB64" s="258"/>
      <c r="KBC64" s="261"/>
      <c r="KBD64" s="258"/>
      <c r="KBE64" s="258"/>
      <c r="KBF64" s="258"/>
      <c r="KBG64" s="258"/>
      <c r="KBH64" s="258"/>
      <c r="KBI64" s="261"/>
      <c r="KBJ64" s="258"/>
      <c r="KBK64" s="258"/>
      <c r="KBL64" s="258"/>
      <c r="KBM64" s="258"/>
      <c r="KBN64" s="258"/>
      <c r="KBO64" s="261"/>
      <c r="KBP64" s="258"/>
      <c r="KBQ64" s="258"/>
      <c r="KBR64" s="258"/>
      <c r="KBS64" s="258"/>
      <c r="KBT64" s="258"/>
      <c r="KBU64" s="261"/>
      <c r="KBV64" s="258"/>
      <c r="KBW64" s="258"/>
      <c r="KBX64" s="258"/>
      <c r="KBY64" s="258"/>
      <c r="KBZ64" s="258"/>
      <c r="KCA64" s="261"/>
      <c r="KCB64" s="258"/>
      <c r="KCC64" s="258"/>
      <c r="KCD64" s="258"/>
      <c r="KCE64" s="258"/>
      <c r="KCF64" s="258"/>
      <c r="KCG64" s="261"/>
      <c r="KCH64" s="258"/>
      <c r="KCI64" s="258"/>
      <c r="KCJ64" s="258"/>
      <c r="KCK64" s="258"/>
      <c r="KCL64" s="258"/>
      <c r="KCM64" s="261"/>
      <c r="KCN64" s="258"/>
      <c r="KCO64" s="258"/>
      <c r="KCP64" s="258"/>
      <c r="KCQ64" s="258"/>
      <c r="KCR64" s="258"/>
      <c r="KCS64" s="261"/>
      <c r="KCT64" s="258"/>
      <c r="KCU64" s="258"/>
      <c r="KCV64" s="258"/>
      <c r="KCW64" s="258"/>
      <c r="KCX64" s="258"/>
      <c r="KCY64" s="261"/>
      <c r="KCZ64" s="258"/>
      <c r="KDA64" s="258"/>
      <c r="KDB64" s="258"/>
      <c r="KDC64" s="258"/>
      <c r="KDD64" s="258"/>
      <c r="KDE64" s="261"/>
      <c r="KDF64" s="258"/>
      <c r="KDG64" s="258"/>
      <c r="KDH64" s="258"/>
      <c r="KDI64" s="258"/>
      <c r="KDJ64" s="258"/>
      <c r="KDK64" s="261"/>
      <c r="KDL64" s="258"/>
      <c r="KDM64" s="258"/>
      <c r="KDN64" s="258"/>
      <c r="KDO64" s="258"/>
      <c r="KDP64" s="258"/>
      <c r="KDQ64" s="261"/>
      <c r="KDR64" s="258"/>
      <c r="KDS64" s="258"/>
      <c r="KDT64" s="258"/>
      <c r="KDU64" s="258"/>
      <c r="KDV64" s="258"/>
      <c r="KDW64" s="261"/>
      <c r="KDX64" s="258"/>
      <c r="KDY64" s="258"/>
      <c r="KDZ64" s="258"/>
      <c r="KEA64" s="258"/>
      <c r="KEB64" s="258"/>
      <c r="KEC64" s="261"/>
      <c r="KED64" s="258"/>
      <c r="KEE64" s="258"/>
      <c r="KEF64" s="258"/>
      <c r="KEG64" s="258"/>
      <c r="KEH64" s="258"/>
      <c r="KEI64" s="261"/>
      <c r="KEJ64" s="258"/>
      <c r="KEK64" s="258"/>
      <c r="KEL64" s="258"/>
      <c r="KEM64" s="258"/>
      <c r="KEN64" s="258"/>
      <c r="KEO64" s="261"/>
      <c r="KEP64" s="258"/>
      <c r="KEQ64" s="258"/>
      <c r="KER64" s="258"/>
      <c r="KES64" s="258"/>
      <c r="KET64" s="258"/>
      <c r="KEU64" s="261"/>
      <c r="KEV64" s="258"/>
      <c r="KEW64" s="258"/>
      <c r="KEX64" s="258"/>
      <c r="KEY64" s="258"/>
      <c r="KEZ64" s="258"/>
      <c r="KFA64" s="261"/>
      <c r="KFB64" s="258"/>
      <c r="KFC64" s="258"/>
      <c r="KFD64" s="258"/>
      <c r="KFE64" s="258"/>
      <c r="KFF64" s="258"/>
      <c r="KFG64" s="261"/>
      <c r="KFH64" s="258"/>
      <c r="KFI64" s="258"/>
      <c r="KFJ64" s="258"/>
      <c r="KFK64" s="258"/>
      <c r="KFL64" s="258"/>
      <c r="KFM64" s="261"/>
      <c r="KFN64" s="258"/>
      <c r="KFO64" s="258"/>
      <c r="KFP64" s="258"/>
      <c r="KFQ64" s="258"/>
      <c r="KFR64" s="258"/>
      <c r="KFS64" s="261"/>
      <c r="KFT64" s="258"/>
      <c r="KFU64" s="258"/>
      <c r="KFV64" s="258"/>
      <c r="KFW64" s="258"/>
      <c r="KFX64" s="258"/>
      <c r="KFY64" s="261"/>
      <c r="KFZ64" s="258"/>
      <c r="KGA64" s="258"/>
      <c r="KGB64" s="258"/>
      <c r="KGC64" s="258"/>
      <c r="KGD64" s="258"/>
      <c r="KGE64" s="261"/>
      <c r="KGF64" s="258"/>
      <c r="KGG64" s="258"/>
      <c r="KGH64" s="258"/>
      <c r="KGI64" s="258"/>
      <c r="KGJ64" s="258"/>
      <c r="KGK64" s="261"/>
      <c r="KGL64" s="258"/>
      <c r="KGM64" s="258"/>
      <c r="KGN64" s="258"/>
      <c r="KGO64" s="258"/>
      <c r="KGP64" s="258"/>
      <c r="KGQ64" s="261"/>
      <c r="KGR64" s="258"/>
      <c r="KGS64" s="258"/>
      <c r="KGT64" s="258"/>
      <c r="KGU64" s="258"/>
      <c r="KGV64" s="258"/>
      <c r="KGW64" s="261"/>
      <c r="KGX64" s="258"/>
      <c r="KGY64" s="258"/>
      <c r="KGZ64" s="258"/>
      <c r="KHA64" s="258"/>
      <c r="KHB64" s="258"/>
      <c r="KHC64" s="261"/>
      <c r="KHD64" s="258"/>
      <c r="KHE64" s="258"/>
      <c r="KHF64" s="258"/>
      <c r="KHG64" s="258"/>
      <c r="KHH64" s="258"/>
      <c r="KHI64" s="261"/>
      <c r="KHJ64" s="258"/>
      <c r="KHK64" s="258"/>
      <c r="KHL64" s="258"/>
      <c r="KHM64" s="258"/>
      <c r="KHN64" s="258"/>
      <c r="KHO64" s="261"/>
      <c r="KHP64" s="258"/>
      <c r="KHQ64" s="258"/>
      <c r="KHR64" s="258"/>
      <c r="KHS64" s="258"/>
      <c r="KHT64" s="258"/>
      <c r="KHU64" s="261"/>
      <c r="KHV64" s="258"/>
      <c r="KHW64" s="258"/>
      <c r="KHX64" s="258"/>
      <c r="KHY64" s="258"/>
      <c r="KHZ64" s="258"/>
      <c r="KIA64" s="261"/>
      <c r="KIB64" s="258"/>
      <c r="KIC64" s="258"/>
      <c r="KID64" s="258"/>
      <c r="KIE64" s="258"/>
      <c r="KIF64" s="258"/>
      <c r="KIG64" s="261"/>
      <c r="KIH64" s="258"/>
      <c r="KII64" s="258"/>
      <c r="KIJ64" s="258"/>
      <c r="KIK64" s="258"/>
      <c r="KIL64" s="258"/>
      <c r="KIM64" s="261"/>
      <c r="KIN64" s="258"/>
      <c r="KIO64" s="258"/>
      <c r="KIP64" s="258"/>
      <c r="KIQ64" s="258"/>
      <c r="KIR64" s="258"/>
      <c r="KIS64" s="261"/>
      <c r="KIT64" s="258"/>
      <c r="KIU64" s="258"/>
      <c r="KIV64" s="258"/>
      <c r="KIW64" s="258"/>
      <c r="KIX64" s="258"/>
      <c r="KIY64" s="261"/>
      <c r="KIZ64" s="258"/>
      <c r="KJA64" s="258"/>
      <c r="KJB64" s="258"/>
      <c r="KJC64" s="258"/>
      <c r="KJD64" s="258"/>
      <c r="KJE64" s="261"/>
      <c r="KJF64" s="258"/>
      <c r="KJG64" s="258"/>
      <c r="KJH64" s="258"/>
      <c r="KJI64" s="258"/>
      <c r="KJJ64" s="258"/>
      <c r="KJK64" s="261"/>
      <c r="KJL64" s="258"/>
      <c r="KJM64" s="258"/>
      <c r="KJN64" s="258"/>
      <c r="KJO64" s="258"/>
      <c r="KJP64" s="258"/>
      <c r="KJQ64" s="261"/>
      <c r="KJR64" s="258"/>
      <c r="KJS64" s="258"/>
      <c r="KJT64" s="258"/>
      <c r="KJU64" s="258"/>
      <c r="KJV64" s="258"/>
      <c r="KJW64" s="261"/>
      <c r="KJX64" s="258"/>
      <c r="KJY64" s="258"/>
      <c r="KJZ64" s="258"/>
      <c r="KKA64" s="258"/>
      <c r="KKB64" s="258"/>
      <c r="KKC64" s="261"/>
      <c r="KKD64" s="258"/>
      <c r="KKE64" s="258"/>
      <c r="KKF64" s="258"/>
      <c r="KKG64" s="258"/>
      <c r="KKH64" s="258"/>
      <c r="KKI64" s="261"/>
      <c r="KKJ64" s="258"/>
      <c r="KKK64" s="258"/>
      <c r="KKL64" s="258"/>
      <c r="KKM64" s="258"/>
      <c r="KKN64" s="258"/>
      <c r="KKO64" s="261"/>
      <c r="KKP64" s="258"/>
      <c r="KKQ64" s="258"/>
      <c r="KKR64" s="258"/>
      <c r="KKS64" s="258"/>
      <c r="KKT64" s="258"/>
      <c r="KKU64" s="261"/>
      <c r="KKV64" s="258"/>
      <c r="KKW64" s="258"/>
      <c r="KKX64" s="258"/>
      <c r="KKY64" s="258"/>
      <c r="KKZ64" s="258"/>
      <c r="KLA64" s="261"/>
      <c r="KLB64" s="258"/>
      <c r="KLC64" s="258"/>
      <c r="KLD64" s="258"/>
      <c r="KLE64" s="258"/>
      <c r="KLF64" s="258"/>
      <c r="KLG64" s="261"/>
      <c r="KLH64" s="258"/>
      <c r="KLI64" s="258"/>
      <c r="KLJ64" s="258"/>
      <c r="KLK64" s="258"/>
      <c r="KLL64" s="258"/>
      <c r="KLM64" s="261"/>
      <c r="KLN64" s="258"/>
      <c r="KLO64" s="258"/>
      <c r="KLP64" s="258"/>
      <c r="KLQ64" s="258"/>
      <c r="KLR64" s="258"/>
      <c r="KLS64" s="261"/>
      <c r="KLT64" s="258"/>
      <c r="KLU64" s="258"/>
      <c r="KLV64" s="258"/>
      <c r="KLW64" s="258"/>
      <c r="KLX64" s="258"/>
      <c r="KLY64" s="261"/>
      <c r="KLZ64" s="258"/>
      <c r="KMA64" s="258"/>
      <c r="KMB64" s="258"/>
      <c r="KMC64" s="258"/>
      <c r="KMD64" s="258"/>
      <c r="KME64" s="261"/>
      <c r="KMF64" s="258"/>
      <c r="KMG64" s="258"/>
      <c r="KMH64" s="258"/>
      <c r="KMI64" s="258"/>
      <c r="KMJ64" s="258"/>
      <c r="KMK64" s="261"/>
      <c r="KML64" s="258"/>
      <c r="KMM64" s="258"/>
      <c r="KMN64" s="258"/>
      <c r="KMO64" s="258"/>
      <c r="KMP64" s="258"/>
      <c r="KMQ64" s="261"/>
      <c r="KMR64" s="258"/>
      <c r="KMS64" s="258"/>
      <c r="KMT64" s="258"/>
      <c r="KMU64" s="258"/>
      <c r="KMV64" s="258"/>
      <c r="KMW64" s="261"/>
      <c r="KMX64" s="258"/>
      <c r="KMY64" s="258"/>
      <c r="KMZ64" s="258"/>
      <c r="KNA64" s="258"/>
      <c r="KNB64" s="258"/>
      <c r="KNC64" s="261"/>
      <c r="KND64" s="258"/>
      <c r="KNE64" s="258"/>
      <c r="KNF64" s="258"/>
      <c r="KNG64" s="258"/>
      <c r="KNH64" s="258"/>
      <c r="KNI64" s="261"/>
      <c r="KNJ64" s="258"/>
      <c r="KNK64" s="258"/>
      <c r="KNL64" s="258"/>
      <c r="KNM64" s="258"/>
      <c r="KNN64" s="258"/>
      <c r="KNO64" s="261"/>
      <c r="KNP64" s="258"/>
      <c r="KNQ64" s="258"/>
      <c r="KNR64" s="258"/>
      <c r="KNS64" s="258"/>
      <c r="KNT64" s="258"/>
      <c r="KNU64" s="261"/>
      <c r="KNV64" s="258"/>
      <c r="KNW64" s="258"/>
      <c r="KNX64" s="258"/>
      <c r="KNY64" s="258"/>
      <c r="KNZ64" s="258"/>
      <c r="KOA64" s="261"/>
      <c r="KOB64" s="258"/>
      <c r="KOC64" s="258"/>
      <c r="KOD64" s="258"/>
      <c r="KOE64" s="258"/>
      <c r="KOF64" s="258"/>
      <c r="KOG64" s="261"/>
      <c r="KOH64" s="258"/>
      <c r="KOI64" s="258"/>
      <c r="KOJ64" s="258"/>
      <c r="KOK64" s="258"/>
      <c r="KOL64" s="258"/>
      <c r="KOM64" s="261"/>
      <c r="KON64" s="258"/>
      <c r="KOO64" s="258"/>
      <c r="KOP64" s="258"/>
      <c r="KOQ64" s="258"/>
      <c r="KOR64" s="258"/>
      <c r="KOS64" s="261"/>
      <c r="KOT64" s="258"/>
      <c r="KOU64" s="258"/>
      <c r="KOV64" s="258"/>
      <c r="KOW64" s="258"/>
      <c r="KOX64" s="258"/>
      <c r="KOY64" s="261"/>
      <c r="KOZ64" s="258"/>
      <c r="KPA64" s="258"/>
      <c r="KPB64" s="258"/>
      <c r="KPC64" s="258"/>
      <c r="KPD64" s="258"/>
      <c r="KPE64" s="261"/>
      <c r="KPF64" s="258"/>
      <c r="KPG64" s="258"/>
      <c r="KPH64" s="258"/>
      <c r="KPI64" s="258"/>
      <c r="KPJ64" s="258"/>
      <c r="KPK64" s="261"/>
      <c r="KPL64" s="258"/>
      <c r="KPM64" s="258"/>
      <c r="KPN64" s="258"/>
      <c r="KPO64" s="258"/>
      <c r="KPP64" s="258"/>
      <c r="KPQ64" s="261"/>
      <c r="KPR64" s="258"/>
      <c r="KPS64" s="258"/>
      <c r="KPT64" s="258"/>
      <c r="KPU64" s="258"/>
      <c r="KPV64" s="258"/>
      <c r="KPW64" s="261"/>
      <c r="KPX64" s="258"/>
      <c r="KPY64" s="258"/>
      <c r="KPZ64" s="258"/>
      <c r="KQA64" s="258"/>
      <c r="KQB64" s="258"/>
      <c r="KQC64" s="261"/>
      <c r="KQD64" s="258"/>
      <c r="KQE64" s="258"/>
      <c r="KQF64" s="258"/>
      <c r="KQG64" s="258"/>
      <c r="KQH64" s="258"/>
      <c r="KQI64" s="261"/>
      <c r="KQJ64" s="258"/>
      <c r="KQK64" s="258"/>
      <c r="KQL64" s="258"/>
      <c r="KQM64" s="258"/>
      <c r="KQN64" s="258"/>
      <c r="KQO64" s="261"/>
      <c r="KQP64" s="258"/>
      <c r="KQQ64" s="258"/>
      <c r="KQR64" s="258"/>
      <c r="KQS64" s="258"/>
      <c r="KQT64" s="258"/>
      <c r="KQU64" s="261"/>
      <c r="KQV64" s="258"/>
      <c r="KQW64" s="258"/>
      <c r="KQX64" s="258"/>
      <c r="KQY64" s="258"/>
      <c r="KQZ64" s="258"/>
      <c r="KRA64" s="261"/>
      <c r="KRB64" s="258"/>
      <c r="KRC64" s="258"/>
      <c r="KRD64" s="258"/>
      <c r="KRE64" s="258"/>
      <c r="KRF64" s="258"/>
      <c r="KRG64" s="261"/>
      <c r="KRH64" s="258"/>
      <c r="KRI64" s="258"/>
      <c r="KRJ64" s="258"/>
      <c r="KRK64" s="258"/>
      <c r="KRL64" s="258"/>
      <c r="KRM64" s="261"/>
      <c r="KRN64" s="258"/>
      <c r="KRO64" s="258"/>
      <c r="KRP64" s="258"/>
      <c r="KRQ64" s="258"/>
      <c r="KRR64" s="258"/>
      <c r="KRS64" s="261"/>
      <c r="KRT64" s="258"/>
      <c r="KRU64" s="258"/>
      <c r="KRV64" s="258"/>
      <c r="KRW64" s="258"/>
      <c r="KRX64" s="258"/>
      <c r="KRY64" s="261"/>
      <c r="KRZ64" s="258"/>
      <c r="KSA64" s="258"/>
      <c r="KSB64" s="258"/>
      <c r="KSC64" s="258"/>
      <c r="KSD64" s="258"/>
      <c r="KSE64" s="261"/>
      <c r="KSF64" s="258"/>
      <c r="KSG64" s="258"/>
      <c r="KSH64" s="258"/>
      <c r="KSI64" s="258"/>
      <c r="KSJ64" s="258"/>
      <c r="KSK64" s="261"/>
      <c r="KSL64" s="258"/>
      <c r="KSM64" s="258"/>
      <c r="KSN64" s="258"/>
      <c r="KSO64" s="258"/>
      <c r="KSP64" s="258"/>
      <c r="KSQ64" s="261"/>
      <c r="KSR64" s="258"/>
      <c r="KSS64" s="258"/>
      <c r="KST64" s="258"/>
      <c r="KSU64" s="258"/>
      <c r="KSV64" s="258"/>
      <c r="KSW64" s="261"/>
      <c r="KSX64" s="258"/>
      <c r="KSY64" s="258"/>
      <c r="KSZ64" s="258"/>
      <c r="KTA64" s="258"/>
      <c r="KTB64" s="258"/>
      <c r="KTC64" s="261"/>
      <c r="KTD64" s="258"/>
      <c r="KTE64" s="258"/>
      <c r="KTF64" s="258"/>
      <c r="KTG64" s="258"/>
      <c r="KTH64" s="258"/>
      <c r="KTI64" s="261"/>
      <c r="KTJ64" s="258"/>
      <c r="KTK64" s="258"/>
      <c r="KTL64" s="258"/>
      <c r="KTM64" s="258"/>
      <c r="KTN64" s="258"/>
      <c r="KTO64" s="261"/>
      <c r="KTP64" s="258"/>
      <c r="KTQ64" s="258"/>
      <c r="KTR64" s="258"/>
      <c r="KTS64" s="258"/>
      <c r="KTT64" s="258"/>
      <c r="KTU64" s="261"/>
      <c r="KTV64" s="258"/>
      <c r="KTW64" s="258"/>
      <c r="KTX64" s="258"/>
      <c r="KTY64" s="258"/>
      <c r="KTZ64" s="258"/>
      <c r="KUA64" s="261"/>
      <c r="KUB64" s="258"/>
      <c r="KUC64" s="258"/>
      <c r="KUD64" s="258"/>
      <c r="KUE64" s="258"/>
      <c r="KUF64" s="258"/>
      <c r="KUG64" s="261"/>
      <c r="KUH64" s="258"/>
      <c r="KUI64" s="258"/>
      <c r="KUJ64" s="258"/>
      <c r="KUK64" s="258"/>
      <c r="KUL64" s="258"/>
      <c r="KUM64" s="261"/>
      <c r="KUN64" s="258"/>
      <c r="KUO64" s="258"/>
      <c r="KUP64" s="258"/>
      <c r="KUQ64" s="258"/>
      <c r="KUR64" s="258"/>
      <c r="KUS64" s="261"/>
      <c r="KUT64" s="258"/>
      <c r="KUU64" s="258"/>
      <c r="KUV64" s="258"/>
      <c r="KUW64" s="258"/>
      <c r="KUX64" s="258"/>
      <c r="KUY64" s="261"/>
      <c r="KUZ64" s="258"/>
      <c r="KVA64" s="258"/>
      <c r="KVB64" s="258"/>
      <c r="KVC64" s="258"/>
      <c r="KVD64" s="258"/>
      <c r="KVE64" s="261"/>
      <c r="KVF64" s="258"/>
      <c r="KVG64" s="258"/>
      <c r="KVH64" s="258"/>
      <c r="KVI64" s="258"/>
      <c r="KVJ64" s="258"/>
      <c r="KVK64" s="261"/>
      <c r="KVL64" s="258"/>
      <c r="KVM64" s="258"/>
      <c r="KVN64" s="258"/>
      <c r="KVO64" s="258"/>
      <c r="KVP64" s="258"/>
      <c r="KVQ64" s="261"/>
      <c r="KVR64" s="258"/>
      <c r="KVS64" s="258"/>
      <c r="KVT64" s="258"/>
      <c r="KVU64" s="258"/>
      <c r="KVV64" s="258"/>
      <c r="KVW64" s="261"/>
      <c r="KVX64" s="258"/>
      <c r="KVY64" s="258"/>
      <c r="KVZ64" s="258"/>
      <c r="KWA64" s="258"/>
      <c r="KWB64" s="258"/>
      <c r="KWC64" s="261"/>
      <c r="KWD64" s="258"/>
      <c r="KWE64" s="258"/>
      <c r="KWF64" s="258"/>
      <c r="KWG64" s="258"/>
      <c r="KWH64" s="258"/>
      <c r="KWI64" s="261"/>
      <c r="KWJ64" s="258"/>
      <c r="KWK64" s="258"/>
      <c r="KWL64" s="258"/>
      <c r="KWM64" s="258"/>
      <c r="KWN64" s="258"/>
      <c r="KWO64" s="261"/>
      <c r="KWP64" s="258"/>
      <c r="KWQ64" s="258"/>
      <c r="KWR64" s="258"/>
      <c r="KWS64" s="258"/>
      <c r="KWT64" s="258"/>
      <c r="KWU64" s="261"/>
      <c r="KWV64" s="258"/>
      <c r="KWW64" s="258"/>
      <c r="KWX64" s="258"/>
      <c r="KWY64" s="258"/>
      <c r="KWZ64" s="258"/>
      <c r="KXA64" s="261"/>
      <c r="KXB64" s="258"/>
      <c r="KXC64" s="258"/>
      <c r="KXD64" s="258"/>
      <c r="KXE64" s="258"/>
      <c r="KXF64" s="258"/>
      <c r="KXG64" s="261"/>
      <c r="KXH64" s="258"/>
      <c r="KXI64" s="258"/>
      <c r="KXJ64" s="258"/>
      <c r="KXK64" s="258"/>
      <c r="KXL64" s="258"/>
      <c r="KXM64" s="261"/>
      <c r="KXN64" s="258"/>
      <c r="KXO64" s="258"/>
      <c r="KXP64" s="258"/>
      <c r="KXQ64" s="258"/>
      <c r="KXR64" s="258"/>
      <c r="KXS64" s="261"/>
      <c r="KXT64" s="258"/>
      <c r="KXU64" s="258"/>
      <c r="KXV64" s="258"/>
      <c r="KXW64" s="258"/>
      <c r="KXX64" s="258"/>
      <c r="KXY64" s="261"/>
      <c r="KXZ64" s="258"/>
      <c r="KYA64" s="258"/>
      <c r="KYB64" s="258"/>
      <c r="KYC64" s="258"/>
      <c r="KYD64" s="258"/>
      <c r="KYE64" s="261"/>
      <c r="KYF64" s="258"/>
      <c r="KYG64" s="258"/>
      <c r="KYH64" s="258"/>
      <c r="KYI64" s="258"/>
      <c r="KYJ64" s="258"/>
      <c r="KYK64" s="261"/>
      <c r="KYL64" s="258"/>
      <c r="KYM64" s="258"/>
      <c r="KYN64" s="258"/>
      <c r="KYO64" s="258"/>
      <c r="KYP64" s="258"/>
      <c r="KYQ64" s="261"/>
      <c r="KYR64" s="258"/>
      <c r="KYS64" s="258"/>
      <c r="KYT64" s="258"/>
      <c r="KYU64" s="258"/>
      <c r="KYV64" s="258"/>
      <c r="KYW64" s="261"/>
      <c r="KYX64" s="258"/>
      <c r="KYY64" s="258"/>
      <c r="KYZ64" s="258"/>
      <c r="KZA64" s="258"/>
      <c r="KZB64" s="258"/>
      <c r="KZC64" s="261"/>
      <c r="KZD64" s="258"/>
      <c r="KZE64" s="258"/>
      <c r="KZF64" s="258"/>
      <c r="KZG64" s="258"/>
      <c r="KZH64" s="258"/>
      <c r="KZI64" s="261"/>
      <c r="KZJ64" s="258"/>
      <c r="KZK64" s="258"/>
      <c r="KZL64" s="258"/>
      <c r="KZM64" s="258"/>
      <c r="KZN64" s="258"/>
      <c r="KZO64" s="261"/>
      <c r="KZP64" s="258"/>
      <c r="KZQ64" s="258"/>
      <c r="KZR64" s="258"/>
      <c r="KZS64" s="258"/>
      <c r="KZT64" s="258"/>
      <c r="KZU64" s="261"/>
      <c r="KZV64" s="258"/>
      <c r="KZW64" s="258"/>
      <c r="KZX64" s="258"/>
      <c r="KZY64" s="258"/>
      <c r="KZZ64" s="258"/>
      <c r="LAA64" s="261"/>
      <c r="LAB64" s="258"/>
      <c r="LAC64" s="258"/>
      <c r="LAD64" s="258"/>
      <c r="LAE64" s="258"/>
      <c r="LAF64" s="258"/>
      <c r="LAG64" s="261"/>
      <c r="LAH64" s="258"/>
      <c r="LAI64" s="258"/>
      <c r="LAJ64" s="258"/>
      <c r="LAK64" s="258"/>
      <c r="LAL64" s="258"/>
      <c r="LAM64" s="261"/>
      <c r="LAN64" s="258"/>
      <c r="LAO64" s="258"/>
      <c r="LAP64" s="258"/>
      <c r="LAQ64" s="258"/>
      <c r="LAR64" s="258"/>
      <c r="LAS64" s="261"/>
      <c r="LAT64" s="258"/>
      <c r="LAU64" s="258"/>
      <c r="LAV64" s="258"/>
      <c r="LAW64" s="258"/>
      <c r="LAX64" s="258"/>
      <c r="LAY64" s="261"/>
      <c r="LAZ64" s="258"/>
      <c r="LBA64" s="258"/>
      <c r="LBB64" s="258"/>
      <c r="LBC64" s="258"/>
      <c r="LBD64" s="258"/>
      <c r="LBE64" s="261"/>
      <c r="LBF64" s="258"/>
      <c r="LBG64" s="258"/>
      <c r="LBH64" s="258"/>
      <c r="LBI64" s="258"/>
      <c r="LBJ64" s="258"/>
      <c r="LBK64" s="261"/>
      <c r="LBL64" s="258"/>
      <c r="LBM64" s="258"/>
      <c r="LBN64" s="258"/>
      <c r="LBO64" s="258"/>
      <c r="LBP64" s="258"/>
      <c r="LBQ64" s="261"/>
      <c r="LBR64" s="258"/>
      <c r="LBS64" s="258"/>
      <c r="LBT64" s="258"/>
      <c r="LBU64" s="258"/>
      <c r="LBV64" s="258"/>
      <c r="LBW64" s="261"/>
      <c r="LBX64" s="258"/>
      <c r="LBY64" s="258"/>
      <c r="LBZ64" s="258"/>
      <c r="LCA64" s="258"/>
      <c r="LCB64" s="258"/>
      <c r="LCC64" s="261"/>
      <c r="LCD64" s="258"/>
      <c r="LCE64" s="258"/>
      <c r="LCF64" s="258"/>
      <c r="LCG64" s="258"/>
      <c r="LCH64" s="258"/>
      <c r="LCI64" s="261"/>
      <c r="LCJ64" s="258"/>
      <c r="LCK64" s="258"/>
      <c r="LCL64" s="258"/>
      <c r="LCM64" s="258"/>
      <c r="LCN64" s="258"/>
      <c r="LCO64" s="261"/>
      <c r="LCP64" s="258"/>
      <c r="LCQ64" s="258"/>
      <c r="LCR64" s="258"/>
      <c r="LCS64" s="258"/>
      <c r="LCT64" s="258"/>
      <c r="LCU64" s="261"/>
      <c r="LCV64" s="258"/>
      <c r="LCW64" s="258"/>
      <c r="LCX64" s="258"/>
      <c r="LCY64" s="258"/>
      <c r="LCZ64" s="258"/>
      <c r="LDA64" s="261"/>
      <c r="LDB64" s="258"/>
      <c r="LDC64" s="258"/>
      <c r="LDD64" s="258"/>
      <c r="LDE64" s="258"/>
      <c r="LDF64" s="258"/>
      <c r="LDG64" s="261"/>
      <c r="LDH64" s="258"/>
      <c r="LDI64" s="258"/>
      <c r="LDJ64" s="258"/>
      <c r="LDK64" s="258"/>
      <c r="LDL64" s="258"/>
      <c r="LDM64" s="261"/>
      <c r="LDN64" s="258"/>
      <c r="LDO64" s="258"/>
      <c r="LDP64" s="258"/>
      <c r="LDQ64" s="258"/>
      <c r="LDR64" s="258"/>
      <c r="LDS64" s="261"/>
      <c r="LDT64" s="258"/>
      <c r="LDU64" s="258"/>
      <c r="LDV64" s="258"/>
      <c r="LDW64" s="258"/>
      <c r="LDX64" s="258"/>
      <c r="LDY64" s="261"/>
      <c r="LDZ64" s="258"/>
      <c r="LEA64" s="258"/>
      <c r="LEB64" s="258"/>
      <c r="LEC64" s="258"/>
      <c r="LED64" s="258"/>
      <c r="LEE64" s="261"/>
      <c r="LEF64" s="258"/>
      <c r="LEG64" s="258"/>
      <c r="LEH64" s="258"/>
      <c r="LEI64" s="258"/>
      <c r="LEJ64" s="258"/>
      <c r="LEK64" s="261"/>
      <c r="LEL64" s="258"/>
      <c r="LEM64" s="258"/>
      <c r="LEN64" s="258"/>
      <c r="LEO64" s="258"/>
      <c r="LEP64" s="258"/>
      <c r="LEQ64" s="261"/>
      <c r="LER64" s="258"/>
      <c r="LES64" s="258"/>
      <c r="LET64" s="258"/>
      <c r="LEU64" s="258"/>
      <c r="LEV64" s="258"/>
      <c r="LEW64" s="261"/>
      <c r="LEX64" s="258"/>
      <c r="LEY64" s="258"/>
      <c r="LEZ64" s="258"/>
      <c r="LFA64" s="258"/>
      <c r="LFB64" s="258"/>
      <c r="LFC64" s="261"/>
      <c r="LFD64" s="258"/>
      <c r="LFE64" s="258"/>
      <c r="LFF64" s="258"/>
      <c r="LFG64" s="258"/>
      <c r="LFH64" s="258"/>
      <c r="LFI64" s="261"/>
      <c r="LFJ64" s="258"/>
      <c r="LFK64" s="258"/>
      <c r="LFL64" s="258"/>
      <c r="LFM64" s="258"/>
      <c r="LFN64" s="258"/>
      <c r="LFO64" s="261"/>
      <c r="LFP64" s="258"/>
      <c r="LFQ64" s="258"/>
      <c r="LFR64" s="258"/>
      <c r="LFS64" s="258"/>
      <c r="LFT64" s="258"/>
      <c r="LFU64" s="261"/>
      <c r="LFV64" s="258"/>
      <c r="LFW64" s="258"/>
      <c r="LFX64" s="258"/>
      <c r="LFY64" s="258"/>
      <c r="LFZ64" s="258"/>
      <c r="LGA64" s="261"/>
      <c r="LGB64" s="258"/>
      <c r="LGC64" s="258"/>
      <c r="LGD64" s="258"/>
      <c r="LGE64" s="258"/>
      <c r="LGF64" s="258"/>
      <c r="LGG64" s="261"/>
      <c r="LGH64" s="258"/>
      <c r="LGI64" s="258"/>
      <c r="LGJ64" s="258"/>
      <c r="LGK64" s="258"/>
      <c r="LGL64" s="258"/>
      <c r="LGM64" s="261"/>
      <c r="LGN64" s="258"/>
      <c r="LGO64" s="258"/>
      <c r="LGP64" s="258"/>
      <c r="LGQ64" s="258"/>
      <c r="LGR64" s="258"/>
      <c r="LGS64" s="261"/>
      <c r="LGT64" s="258"/>
      <c r="LGU64" s="258"/>
      <c r="LGV64" s="258"/>
      <c r="LGW64" s="258"/>
      <c r="LGX64" s="258"/>
      <c r="LGY64" s="261"/>
      <c r="LGZ64" s="258"/>
      <c r="LHA64" s="258"/>
      <c r="LHB64" s="258"/>
      <c r="LHC64" s="258"/>
      <c r="LHD64" s="258"/>
      <c r="LHE64" s="261"/>
      <c r="LHF64" s="258"/>
      <c r="LHG64" s="258"/>
      <c r="LHH64" s="258"/>
      <c r="LHI64" s="258"/>
      <c r="LHJ64" s="258"/>
      <c r="LHK64" s="261"/>
      <c r="LHL64" s="258"/>
      <c r="LHM64" s="258"/>
      <c r="LHN64" s="258"/>
      <c r="LHO64" s="258"/>
      <c r="LHP64" s="258"/>
      <c r="LHQ64" s="261"/>
      <c r="LHR64" s="258"/>
      <c r="LHS64" s="258"/>
      <c r="LHT64" s="258"/>
      <c r="LHU64" s="258"/>
      <c r="LHV64" s="258"/>
      <c r="LHW64" s="261"/>
      <c r="LHX64" s="258"/>
      <c r="LHY64" s="258"/>
      <c r="LHZ64" s="258"/>
      <c r="LIA64" s="258"/>
      <c r="LIB64" s="258"/>
      <c r="LIC64" s="261"/>
      <c r="LID64" s="258"/>
      <c r="LIE64" s="258"/>
      <c r="LIF64" s="258"/>
      <c r="LIG64" s="258"/>
      <c r="LIH64" s="258"/>
      <c r="LII64" s="261"/>
      <c r="LIJ64" s="258"/>
      <c r="LIK64" s="258"/>
      <c r="LIL64" s="258"/>
      <c r="LIM64" s="258"/>
      <c r="LIN64" s="258"/>
      <c r="LIO64" s="261"/>
      <c r="LIP64" s="258"/>
      <c r="LIQ64" s="258"/>
      <c r="LIR64" s="258"/>
      <c r="LIS64" s="258"/>
      <c r="LIT64" s="258"/>
      <c r="LIU64" s="261"/>
      <c r="LIV64" s="258"/>
      <c r="LIW64" s="258"/>
      <c r="LIX64" s="258"/>
      <c r="LIY64" s="258"/>
      <c r="LIZ64" s="258"/>
      <c r="LJA64" s="261"/>
      <c r="LJB64" s="258"/>
      <c r="LJC64" s="258"/>
      <c r="LJD64" s="258"/>
      <c r="LJE64" s="258"/>
      <c r="LJF64" s="258"/>
      <c r="LJG64" s="261"/>
      <c r="LJH64" s="258"/>
      <c r="LJI64" s="258"/>
      <c r="LJJ64" s="258"/>
      <c r="LJK64" s="258"/>
      <c r="LJL64" s="258"/>
      <c r="LJM64" s="261"/>
      <c r="LJN64" s="258"/>
      <c r="LJO64" s="258"/>
      <c r="LJP64" s="258"/>
      <c r="LJQ64" s="258"/>
      <c r="LJR64" s="258"/>
      <c r="LJS64" s="261"/>
      <c r="LJT64" s="258"/>
      <c r="LJU64" s="258"/>
      <c r="LJV64" s="258"/>
      <c r="LJW64" s="258"/>
      <c r="LJX64" s="258"/>
      <c r="LJY64" s="261"/>
      <c r="LJZ64" s="258"/>
      <c r="LKA64" s="258"/>
      <c r="LKB64" s="258"/>
      <c r="LKC64" s="258"/>
      <c r="LKD64" s="258"/>
      <c r="LKE64" s="261"/>
      <c r="LKF64" s="258"/>
      <c r="LKG64" s="258"/>
      <c r="LKH64" s="258"/>
      <c r="LKI64" s="258"/>
      <c r="LKJ64" s="258"/>
      <c r="LKK64" s="261"/>
      <c r="LKL64" s="258"/>
      <c r="LKM64" s="258"/>
      <c r="LKN64" s="258"/>
      <c r="LKO64" s="258"/>
      <c r="LKP64" s="258"/>
      <c r="LKQ64" s="261"/>
      <c r="LKR64" s="258"/>
      <c r="LKS64" s="258"/>
      <c r="LKT64" s="258"/>
      <c r="LKU64" s="258"/>
      <c r="LKV64" s="258"/>
      <c r="LKW64" s="261"/>
      <c r="LKX64" s="258"/>
      <c r="LKY64" s="258"/>
      <c r="LKZ64" s="258"/>
      <c r="LLA64" s="258"/>
      <c r="LLB64" s="258"/>
      <c r="LLC64" s="261"/>
      <c r="LLD64" s="258"/>
      <c r="LLE64" s="258"/>
      <c r="LLF64" s="258"/>
      <c r="LLG64" s="258"/>
      <c r="LLH64" s="258"/>
      <c r="LLI64" s="261"/>
      <c r="LLJ64" s="258"/>
      <c r="LLK64" s="258"/>
      <c r="LLL64" s="258"/>
      <c r="LLM64" s="258"/>
      <c r="LLN64" s="258"/>
      <c r="LLO64" s="261"/>
      <c r="LLP64" s="258"/>
      <c r="LLQ64" s="258"/>
      <c r="LLR64" s="258"/>
      <c r="LLS64" s="258"/>
      <c r="LLT64" s="258"/>
      <c r="LLU64" s="261"/>
      <c r="LLV64" s="258"/>
      <c r="LLW64" s="258"/>
      <c r="LLX64" s="258"/>
      <c r="LLY64" s="258"/>
      <c r="LLZ64" s="258"/>
      <c r="LMA64" s="261"/>
      <c r="LMB64" s="258"/>
      <c r="LMC64" s="258"/>
      <c r="LMD64" s="258"/>
      <c r="LME64" s="258"/>
      <c r="LMF64" s="258"/>
      <c r="LMG64" s="261"/>
      <c r="LMH64" s="258"/>
      <c r="LMI64" s="258"/>
      <c r="LMJ64" s="258"/>
      <c r="LMK64" s="258"/>
      <c r="LML64" s="258"/>
      <c r="LMM64" s="261"/>
      <c r="LMN64" s="258"/>
      <c r="LMO64" s="258"/>
      <c r="LMP64" s="258"/>
      <c r="LMQ64" s="258"/>
      <c r="LMR64" s="258"/>
      <c r="LMS64" s="261"/>
      <c r="LMT64" s="258"/>
      <c r="LMU64" s="258"/>
      <c r="LMV64" s="258"/>
      <c r="LMW64" s="258"/>
      <c r="LMX64" s="258"/>
      <c r="LMY64" s="261"/>
      <c r="LMZ64" s="258"/>
      <c r="LNA64" s="258"/>
      <c r="LNB64" s="258"/>
      <c r="LNC64" s="258"/>
      <c r="LND64" s="258"/>
      <c r="LNE64" s="261"/>
      <c r="LNF64" s="258"/>
      <c r="LNG64" s="258"/>
      <c r="LNH64" s="258"/>
      <c r="LNI64" s="258"/>
      <c r="LNJ64" s="258"/>
      <c r="LNK64" s="261"/>
      <c r="LNL64" s="258"/>
      <c r="LNM64" s="258"/>
      <c r="LNN64" s="258"/>
      <c r="LNO64" s="258"/>
      <c r="LNP64" s="258"/>
      <c r="LNQ64" s="261"/>
      <c r="LNR64" s="258"/>
      <c r="LNS64" s="258"/>
      <c r="LNT64" s="258"/>
      <c r="LNU64" s="258"/>
      <c r="LNV64" s="258"/>
      <c r="LNW64" s="261"/>
      <c r="LNX64" s="258"/>
      <c r="LNY64" s="258"/>
      <c r="LNZ64" s="258"/>
      <c r="LOA64" s="258"/>
      <c r="LOB64" s="258"/>
      <c r="LOC64" s="261"/>
      <c r="LOD64" s="258"/>
      <c r="LOE64" s="258"/>
      <c r="LOF64" s="258"/>
      <c r="LOG64" s="258"/>
      <c r="LOH64" s="258"/>
      <c r="LOI64" s="261"/>
      <c r="LOJ64" s="258"/>
      <c r="LOK64" s="258"/>
      <c r="LOL64" s="258"/>
      <c r="LOM64" s="258"/>
      <c r="LON64" s="258"/>
      <c r="LOO64" s="261"/>
      <c r="LOP64" s="258"/>
      <c r="LOQ64" s="258"/>
      <c r="LOR64" s="258"/>
      <c r="LOS64" s="258"/>
      <c r="LOT64" s="258"/>
      <c r="LOU64" s="261"/>
      <c r="LOV64" s="258"/>
      <c r="LOW64" s="258"/>
      <c r="LOX64" s="258"/>
      <c r="LOY64" s="258"/>
      <c r="LOZ64" s="258"/>
      <c r="LPA64" s="261"/>
      <c r="LPB64" s="258"/>
      <c r="LPC64" s="258"/>
      <c r="LPD64" s="258"/>
      <c r="LPE64" s="258"/>
      <c r="LPF64" s="258"/>
      <c r="LPG64" s="261"/>
      <c r="LPH64" s="258"/>
      <c r="LPI64" s="258"/>
      <c r="LPJ64" s="258"/>
      <c r="LPK64" s="258"/>
      <c r="LPL64" s="258"/>
      <c r="LPM64" s="261"/>
      <c r="LPN64" s="258"/>
      <c r="LPO64" s="258"/>
      <c r="LPP64" s="258"/>
      <c r="LPQ64" s="258"/>
      <c r="LPR64" s="258"/>
      <c r="LPS64" s="261"/>
      <c r="LPT64" s="258"/>
      <c r="LPU64" s="258"/>
      <c r="LPV64" s="258"/>
      <c r="LPW64" s="258"/>
      <c r="LPX64" s="258"/>
      <c r="LPY64" s="261"/>
      <c r="LPZ64" s="258"/>
      <c r="LQA64" s="258"/>
      <c r="LQB64" s="258"/>
      <c r="LQC64" s="258"/>
      <c r="LQD64" s="258"/>
      <c r="LQE64" s="261"/>
      <c r="LQF64" s="258"/>
      <c r="LQG64" s="258"/>
      <c r="LQH64" s="258"/>
      <c r="LQI64" s="258"/>
      <c r="LQJ64" s="258"/>
      <c r="LQK64" s="261"/>
      <c r="LQL64" s="258"/>
      <c r="LQM64" s="258"/>
      <c r="LQN64" s="258"/>
      <c r="LQO64" s="258"/>
      <c r="LQP64" s="258"/>
      <c r="LQQ64" s="261"/>
      <c r="LQR64" s="258"/>
      <c r="LQS64" s="258"/>
      <c r="LQT64" s="258"/>
      <c r="LQU64" s="258"/>
      <c r="LQV64" s="258"/>
      <c r="LQW64" s="261"/>
      <c r="LQX64" s="258"/>
      <c r="LQY64" s="258"/>
      <c r="LQZ64" s="258"/>
      <c r="LRA64" s="258"/>
      <c r="LRB64" s="258"/>
      <c r="LRC64" s="261"/>
      <c r="LRD64" s="258"/>
      <c r="LRE64" s="258"/>
      <c r="LRF64" s="258"/>
      <c r="LRG64" s="258"/>
      <c r="LRH64" s="258"/>
      <c r="LRI64" s="261"/>
      <c r="LRJ64" s="258"/>
      <c r="LRK64" s="258"/>
      <c r="LRL64" s="258"/>
      <c r="LRM64" s="258"/>
      <c r="LRN64" s="258"/>
      <c r="LRO64" s="261"/>
      <c r="LRP64" s="258"/>
      <c r="LRQ64" s="258"/>
      <c r="LRR64" s="258"/>
      <c r="LRS64" s="258"/>
      <c r="LRT64" s="258"/>
      <c r="LRU64" s="261"/>
      <c r="LRV64" s="258"/>
      <c r="LRW64" s="258"/>
      <c r="LRX64" s="258"/>
      <c r="LRY64" s="258"/>
      <c r="LRZ64" s="258"/>
      <c r="LSA64" s="261"/>
      <c r="LSB64" s="258"/>
      <c r="LSC64" s="258"/>
      <c r="LSD64" s="258"/>
      <c r="LSE64" s="258"/>
      <c r="LSF64" s="258"/>
      <c r="LSG64" s="261"/>
      <c r="LSH64" s="258"/>
      <c r="LSI64" s="258"/>
      <c r="LSJ64" s="258"/>
      <c r="LSK64" s="258"/>
      <c r="LSL64" s="258"/>
      <c r="LSM64" s="261"/>
      <c r="LSN64" s="258"/>
      <c r="LSO64" s="258"/>
      <c r="LSP64" s="258"/>
      <c r="LSQ64" s="258"/>
      <c r="LSR64" s="258"/>
      <c r="LSS64" s="261"/>
      <c r="LST64" s="258"/>
      <c r="LSU64" s="258"/>
      <c r="LSV64" s="258"/>
      <c r="LSW64" s="258"/>
      <c r="LSX64" s="258"/>
      <c r="LSY64" s="261"/>
      <c r="LSZ64" s="258"/>
      <c r="LTA64" s="258"/>
      <c r="LTB64" s="258"/>
      <c r="LTC64" s="258"/>
      <c r="LTD64" s="258"/>
      <c r="LTE64" s="261"/>
      <c r="LTF64" s="258"/>
      <c r="LTG64" s="258"/>
      <c r="LTH64" s="258"/>
      <c r="LTI64" s="258"/>
      <c r="LTJ64" s="258"/>
      <c r="LTK64" s="261"/>
      <c r="LTL64" s="258"/>
      <c r="LTM64" s="258"/>
      <c r="LTN64" s="258"/>
      <c r="LTO64" s="258"/>
      <c r="LTP64" s="258"/>
      <c r="LTQ64" s="261"/>
      <c r="LTR64" s="258"/>
      <c r="LTS64" s="258"/>
      <c r="LTT64" s="258"/>
      <c r="LTU64" s="258"/>
      <c r="LTV64" s="258"/>
      <c r="LTW64" s="261"/>
      <c r="LTX64" s="258"/>
      <c r="LTY64" s="258"/>
      <c r="LTZ64" s="258"/>
      <c r="LUA64" s="258"/>
      <c r="LUB64" s="258"/>
      <c r="LUC64" s="261"/>
      <c r="LUD64" s="258"/>
      <c r="LUE64" s="258"/>
      <c r="LUF64" s="258"/>
      <c r="LUG64" s="258"/>
      <c r="LUH64" s="258"/>
      <c r="LUI64" s="261"/>
      <c r="LUJ64" s="258"/>
      <c r="LUK64" s="258"/>
      <c r="LUL64" s="258"/>
      <c r="LUM64" s="258"/>
      <c r="LUN64" s="258"/>
      <c r="LUO64" s="261"/>
      <c r="LUP64" s="258"/>
      <c r="LUQ64" s="258"/>
      <c r="LUR64" s="258"/>
      <c r="LUS64" s="258"/>
      <c r="LUT64" s="258"/>
      <c r="LUU64" s="261"/>
      <c r="LUV64" s="258"/>
      <c r="LUW64" s="258"/>
      <c r="LUX64" s="258"/>
      <c r="LUY64" s="258"/>
      <c r="LUZ64" s="258"/>
      <c r="LVA64" s="261"/>
      <c r="LVB64" s="258"/>
      <c r="LVC64" s="258"/>
      <c r="LVD64" s="258"/>
      <c r="LVE64" s="258"/>
      <c r="LVF64" s="258"/>
      <c r="LVG64" s="261"/>
      <c r="LVH64" s="258"/>
      <c r="LVI64" s="258"/>
      <c r="LVJ64" s="258"/>
      <c r="LVK64" s="258"/>
      <c r="LVL64" s="258"/>
      <c r="LVM64" s="261"/>
      <c r="LVN64" s="258"/>
      <c r="LVO64" s="258"/>
      <c r="LVP64" s="258"/>
      <c r="LVQ64" s="258"/>
      <c r="LVR64" s="258"/>
      <c r="LVS64" s="261"/>
      <c r="LVT64" s="258"/>
      <c r="LVU64" s="258"/>
      <c r="LVV64" s="258"/>
      <c r="LVW64" s="258"/>
      <c r="LVX64" s="258"/>
      <c r="LVY64" s="261"/>
      <c r="LVZ64" s="258"/>
      <c r="LWA64" s="258"/>
      <c r="LWB64" s="258"/>
      <c r="LWC64" s="258"/>
      <c r="LWD64" s="258"/>
      <c r="LWE64" s="261"/>
      <c r="LWF64" s="258"/>
      <c r="LWG64" s="258"/>
      <c r="LWH64" s="258"/>
      <c r="LWI64" s="258"/>
      <c r="LWJ64" s="258"/>
      <c r="LWK64" s="261"/>
      <c r="LWL64" s="258"/>
      <c r="LWM64" s="258"/>
      <c r="LWN64" s="258"/>
      <c r="LWO64" s="258"/>
      <c r="LWP64" s="258"/>
      <c r="LWQ64" s="261"/>
      <c r="LWR64" s="258"/>
      <c r="LWS64" s="258"/>
      <c r="LWT64" s="258"/>
      <c r="LWU64" s="258"/>
      <c r="LWV64" s="258"/>
      <c r="LWW64" s="261"/>
      <c r="LWX64" s="258"/>
      <c r="LWY64" s="258"/>
      <c r="LWZ64" s="258"/>
      <c r="LXA64" s="258"/>
      <c r="LXB64" s="258"/>
      <c r="LXC64" s="261"/>
      <c r="LXD64" s="258"/>
      <c r="LXE64" s="258"/>
      <c r="LXF64" s="258"/>
      <c r="LXG64" s="258"/>
      <c r="LXH64" s="258"/>
      <c r="LXI64" s="261"/>
      <c r="LXJ64" s="258"/>
      <c r="LXK64" s="258"/>
      <c r="LXL64" s="258"/>
      <c r="LXM64" s="258"/>
      <c r="LXN64" s="258"/>
      <c r="LXO64" s="261"/>
      <c r="LXP64" s="258"/>
      <c r="LXQ64" s="258"/>
      <c r="LXR64" s="258"/>
      <c r="LXS64" s="258"/>
      <c r="LXT64" s="258"/>
      <c r="LXU64" s="261"/>
      <c r="LXV64" s="258"/>
      <c r="LXW64" s="258"/>
      <c r="LXX64" s="258"/>
      <c r="LXY64" s="258"/>
      <c r="LXZ64" s="258"/>
      <c r="LYA64" s="261"/>
      <c r="LYB64" s="258"/>
      <c r="LYC64" s="258"/>
      <c r="LYD64" s="258"/>
      <c r="LYE64" s="258"/>
      <c r="LYF64" s="258"/>
      <c r="LYG64" s="261"/>
      <c r="LYH64" s="258"/>
      <c r="LYI64" s="258"/>
      <c r="LYJ64" s="258"/>
      <c r="LYK64" s="258"/>
      <c r="LYL64" s="258"/>
      <c r="LYM64" s="261"/>
      <c r="LYN64" s="258"/>
      <c r="LYO64" s="258"/>
      <c r="LYP64" s="258"/>
      <c r="LYQ64" s="258"/>
      <c r="LYR64" s="258"/>
      <c r="LYS64" s="261"/>
      <c r="LYT64" s="258"/>
      <c r="LYU64" s="258"/>
      <c r="LYV64" s="258"/>
      <c r="LYW64" s="258"/>
      <c r="LYX64" s="258"/>
      <c r="LYY64" s="261"/>
      <c r="LYZ64" s="258"/>
      <c r="LZA64" s="258"/>
      <c r="LZB64" s="258"/>
      <c r="LZC64" s="258"/>
      <c r="LZD64" s="258"/>
      <c r="LZE64" s="261"/>
      <c r="LZF64" s="258"/>
      <c r="LZG64" s="258"/>
      <c r="LZH64" s="258"/>
      <c r="LZI64" s="258"/>
      <c r="LZJ64" s="258"/>
      <c r="LZK64" s="261"/>
      <c r="LZL64" s="258"/>
      <c r="LZM64" s="258"/>
      <c r="LZN64" s="258"/>
      <c r="LZO64" s="258"/>
      <c r="LZP64" s="258"/>
      <c r="LZQ64" s="261"/>
      <c r="LZR64" s="258"/>
      <c r="LZS64" s="258"/>
      <c r="LZT64" s="258"/>
      <c r="LZU64" s="258"/>
      <c r="LZV64" s="258"/>
      <c r="LZW64" s="261"/>
      <c r="LZX64" s="258"/>
      <c r="LZY64" s="258"/>
      <c r="LZZ64" s="258"/>
      <c r="MAA64" s="258"/>
      <c r="MAB64" s="258"/>
      <c r="MAC64" s="261"/>
      <c r="MAD64" s="258"/>
      <c r="MAE64" s="258"/>
      <c r="MAF64" s="258"/>
      <c r="MAG64" s="258"/>
      <c r="MAH64" s="258"/>
      <c r="MAI64" s="261"/>
      <c r="MAJ64" s="258"/>
      <c r="MAK64" s="258"/>
      <c r="MAL64" s="258"/>
      <c r="MAM64" s="258"/>
      <c r="MAN64" s="258"/>
      <c r="MAO64" s="261"/>
      <c r="MAP64" s="258"/>
      <c r="MAQ64" s="258"/>
      <c r="MAR64" s="258"/>
      <c r="MAS64" s="258"/>
      <c r="MAT64" s="258"/>
      <c r="MAU64" s="261"/>
      <c r="MAV64" s="258"/>
      <c r="MAW64" s="258"/>
      <c r="MAX64" s="258"/>
      <c r="MAY64" s="258"/>
      <c r="MAZ64" s="258"/>
      <c r="MBA64" s="261"/>
      <c r="MBB64" s="258"/>
      <c r="MBC64" s="258"/>
      <c r="MBD64" s="258"/>
      <c r="MBE64" s="258"/>
      <c r="MBF64" s="258"/>
      <c r="MBG64" s="261"/>
      <c r="MBH64" s="258"/>
      <c r="MBI64" s="258"/>
      <c r="MBJ64" s="258"/>
      <c r="MBK64" s="258"/>
      <c r="MBL64" s="258"/>
      <c r="MBM64" s="261"/>
      <c r="MBN64" s="258"/>
      <c r="MBO64" s="258"/>
      <c r="MBP64" s="258"/>
      <c r="MBQ64" s="258"/>
      <c r="MBR64" s="258"/>
      <c r="MBS64" s="261"/>
      <c r="MBT64" s="258"/>
      <c r="MBU64" s="258"/>
      <c r="MBV64" s="258"/>
      <c r="MBW64" s="258"/>
      <c r="MBX64" s="258"/>
      <c r="MBY64" s="261"/>
      <c r="MBZ64" s="258"/>
      <c r="MCA64" s="258"/>
      <c r="MCB64" s="258"/>
      <c r="MCC64" s="258"/>
      <c r="MCD64" s="258"/>
      <c r="MCE64" s="261"/>
      <c r="MCF64" s="258"/>
      <c r="MCG64" s="258"/>
      <c r="MCH64" s="258"/>
      <c r="MCI64" s="258"/>
      <c r="MCJ64" s="258"/>
      <c r="MCK64" s="261"/>
      <c r="MCL64" s="258"/>
      <c r="MCM64" s="258"/>
      <c r="MCN64" s="258"/>
      <c r="MCO64" s="258"/>
      <c r="MCP64" s="258"/>
      <c r="MCQ64" s="261"/>
      <c r="MCR64" s="258"/>
      <c r="MCS64" s="258"/>
      <c r="MCT64" s="258"/>
      <c r="MCU64" s="258"/>
      <c r="MCV64" s="258"/>
      <c r="MCW64" s="261"/>
      <c r="MCX64" s="258"/>
      <c r="MCY64" s="258"/>
      <c r="MCZ64" s="258"/>
      <c r="MDA64" s="258"/>
      <c r="MDB64" s="258"/>
      <c r="MDC64" s="261"/>
      <c r="MDD64" s="258"/>
      <c r="MDE64" s="258"/>
      <c r="MDF64" s="258"/>
      <c r="MDG64" s="258"/>
      <c r="MDH64" s="258"/>
      <c r="MDI64" s="261"/>
      <c r="MDJ64" s="258"/>
      <c r="MDK64" s="258"/>
      <c r="MDL64" s="258"/>
      <c r="MDM64" s="258"/>
      <c r="MDN64" s="258"/>
      <c r="MDO64" s="261"/>
      <c r="MDP64" s="258"/>
      <c r="MDQ64" s="258"/>
      <c r="MDR64" s="258"/>
      <c r="MDS64" s="258"/>
      <c r="MDT64" s="258"/>
      <c r="MDU64" s="261"/>
      <c r="MDV64" s="258"/>
      <c r="MDW64" s="258"/>
      <c r="MDX64" s="258"/>
      <c r="MDY64" s="258"/>
      <c r="MDZ64" s="258"/>
      <c r="MEA64" s="261"/>
      <c r="MEB64" s="258"/>
      <c r="MEC64" s="258"/>
      <c r="MED64" s="258"/>
      <c r="MEE64" s="258"/>
      <c r="MEF64" s="258"/>
      <c r="MEG64" s="261"/>
      <c r="MEH64" s="258"/>
      <c r="MEI64" s="258"/>
      <c r="MEJ64" s="258"/>
      <c r="MEK64" s="258"/>
      <c r="MEL64" s="258"/>
      <c r="MEM64" s="261"/>
      <c r="MEN64" s="258"/>
      <c r="MEO64" s="258"/>
      <c r="MEP64" s="258"/>
      <c r="MEQ64" s="258"/>
      <c r="MER64" s="258"/>
      <c r="MES64" s="261"/>
      <c r="MET64" s="258"/>
      <c r="MEU64" s="258"/>
      <c r="MEV64" s="258"/>
      <c r="MEW64" s="258"/>
      <c r="MEX64" s="258"/>
      <c r="MEY64" s="261"/>
      <c r="MEZ64" s="258"/>
      <c r="MFA64" s="258"/>
      <c r="MFB64" s="258"/>
      <c r="MFC64" s="258"/>
      <c r="MFD64" s="258"/>
      <c r="MFE64" s="261"/>
      <c r="MFF64" s="258"/>
      <c r="MFG64" s="258"/>
      <c r="MFH64" s="258"/>
      <c r="MFI64" s="258"/>
      <c r="MFJ64" s="258"/>
      <c r="MFK64" s="261"/>
      <c r="MFL64" s="258"/>
      <c r="MFM64" s="258"/>
      <c r="MFN64" s="258"/>
      <c r="MFO64" s="258"/>
      <c r="MFP64" s="258"/>
      <c r="MFQ64" s="261"/>
      <c r="MFR64" s="258"/>
      <c r="MFS64" s="258"/>
      <c r="MFT64" s="258"/>
      <c r="MFU64" s="258"/>
      <c r="MFV64" s="258"/>
      <c r="MFW64" s="261"/>
      <c r="MFX64" s="258"/>
      <c r="MFY64" s="258"/>
      <c r="MFZ64" s="258"/>
      <c r="MGA64" s="258"/>
      <c r="MGB64" s="258"/>
      <c r="MGC64" s="261"/>
      <c r="MGD64" s="258"/>
      <c r="MGE64" s="258"/>
      <c r="MGF64" s="258"/>
      <c r="MGG64" s="258"/>
      <c r="MGH64" s="258"/>
      <c r="MGI64" s="261"/>
      <c r="MGJ64" s="258"/>
      <c r="MGK64" s="258"/>
      <c r="MGL64" s="258"/>
      <c r="MGM64" s="258"/>
      <c r="MGN64" s="258"/>
      <c r="MGO64" s="261"/>
      <c r="MGP64" s="258"/>
      <c r="MGQ64" s="258"/>
      <c r="MGR64" s="258"/>
      <c r="MGS64" s="258"/>
      <c r="MGT64" s="258"/>
      <c r="MGU64" s="261"/>
      <c r="MGV64" s="258"/>
      <c r="MGW64" s="258"/>
      <c r="MGX64" s="258"/>
      <c r="MGY64" s="258"/>
      <c r="MGZ64" s="258"/>
      <c r="MHA64" s="261"/>
      <c r="MHB64" s="258"/>
      <c r="MHC64" s="258"/>
      <c r="MHD64" s="258"/>
      <c r="MHE64" s="258"/>
      <c r="MHF64" s="258"/>
      <c r="MHG64" s="261"/>
      <c r="MHH64" s="258"/>
      <c r="MHI64" s="258"/>
      <c r="MHJ64" s="258"/>
      <c r="MHK64" s="258"/>
      <c r="MHL64" s="258"/>
      <c r="MHM64" s="261"/>
      <c r="MHN64" s="258"/>
      <c r="MHO64" s="258"/>
      <c r="MHP64" s="258"/>
      <c r="MHQ64" s="258"/>
      <c r="MHR64" s="258"/>
      <c r="MHS64" s="261"/>
      <c r="MHT64" s="258"/>
      <c r="MHU64" s="258"/>
      <c r="MHV64" s="258"/>
      <c r="MHW64" s="258"/>
      <c r="MHX64" s="258"/>
      <c r="MHY64" s="261"/>
      <c r="MHZ64" s="258"/>
      <c r="MIA64" s="258"/>
      <c r="MIB64" s="258"/>
      <c r="MIC64" s="258"/>
      <c r="MID64" s="258"/>
      <c r="MIE64" s="261"/>
      <c r="MIF64" s="258"/>
      <c r="MIG64" s="258"/>
      <c r="MIH64" s="258"/>
      <c r="MII64" s="258"/>
      <c r="MIJ64" s="258"/>
      <c r="MIK64" s="261"/>
      <c r="MIL64" s="258"/>
      <c r="MIM64" s="258"/>
      <c r="MIN64" s="258"/>
      <c r="MIO64" s="258"/>
      <c r="MIP64" s="258"/>
      <c r="MIQ64" s="261"/>
      <c r="MIR64" s="258"/>
      <c r="MIS64" s="258"/>
      <c r="MIT64" s="258"/>
      <c r="MIU64" s="258"/>
      <c r="MIV64" s="258"/>
      <c r="MIW64" s="261"/>
      <c r="MIX64" s="258"/>
      <c r="MIY64" s="258"/>
      <c r="MIZ64" s="258"/>
      <c r="MJA64" s="258"/>
      <c r="MJB64" s="258"/>
      <c r="MJC64" s="261"/>
      <c r="MJD64" s="258"/>
      <c r="MJE64" s="258"/>
      <c r="MJF64" s="258"/>
      <c r="MJG64" s="258"/>
      <c r="MJH64" s="258"/>
      <c r="MJI64" s="261"/>
      <c r="MJJ64" s="258"/>
      <c r="MJK64" s="258"/>
      <c r="MJL64" s="258"/>
      <c r="MJM64" s="258"/>
      <c r="MJN64" s="258"/>
      <c r="MJO64" s="261"/>
      <c r="MJP64" s="258"/>
      <c r="MJQ64" s="258"/>
      <c r="MJR64" s="258"/>
      <c r="MJS64" s="258"/>
      <c r="MJT64" s="258"/>
      <c r="MJU64" s="261"/>
      <c r="MJV64" s="258"/>
      <c r="MJW64" s="258"/>
      <c r="MJX64" s="258"/>
      <c r="MJY64" s="258"/>
      <c r="MJZ64" s="258"/>
      <c r="MKA64" s="261"/>
      <c r="MKB64" s="258"/>
      <c r="MKC64" s="258"/>
      <c r="MKD64" s="258"/>
      <c r="MKE64" s="258"/>
      <c r="MKF64" s="258"/>
      <c r="MKG64" s="261"/>
      <c r="MKH64" s="258"/>
      <c r="MKI64" s="258"/>
      <c r="MKJ64" s="258"/>
      <c r="MKK64" s="258"/>
      <c r="MKL64" s="258"/>
      <c r="MKM64" s="261"/>
      <c r="MKN64" s="258"/>
      <c r="MKO64" s="258"/>
      <c r="MKP64" s="258"/>
      <c r="MKQ64" s="258"/>
      <c r="MKR64" s="258"/>
      <c r="MKS64" s="261"/>
      <c r="MKT64" s="258"/>
      <c r="MKU64" s="258"/>
      <c r="MKV64" s="258"/>
      <c r="MKW64" s="258"/>
      <c r="MKX64" s="258"/>
      <c r="MKY64" s="261"/>
      <c r="MKZ64" s="258"/>
      <c r="MLA64" s="258"/>
      <c r="MLB64" s="258"/>
      <c r="MLC64" s="258"/>
      <c r="MLD64" s="258"/>
      <c r="MLE64" s="261"/>
      <c r="MLF64" s="258"/>
      <c r="MLG64" s="258"/>
      <c r="MLH64" s="258"/>
      <c r="MLI64" s="258"/>
      <c r="MLJ64" s="258"/>
      <c r="MLK64" s="261"/>
      <c r="MLL64" s="258"/>
      <c r="MLM64" s="258"/>
      <c r="MLN64" s="258"/>
      <c r="MLO64" s="258"/>
      <c r="MLP64" s="258"/>
      <c r="MLQ64" s="261"/>
      <c r="MLR64" s="258"/>
      <c r="MLS64" s="258"/>
      <c r="MLT64" s="258"/>
      <c r="MLU64" s="258"/>
      <c r="MLV64" s="258"/>
      <c r="MLW64" s="261"/>
      <c r="MLX64" s="258"/>
      <c r="MLY64" s="258"/>
      <c r="MLZ64" s="258"/>
      <c r="MMA64" s="258"/>
      <c r="MMB64" s="258"/>
      <c r="MMC64" s="261"/>
      <c r="MMD64" s="258"/>
      <c r="MME64" s="258"/>
      <c r="MMF64" s="258"/>
      <c r="MMG64" s="258"/>
      <c r="MMH64" s="258"/>
      <c r="MMI64" s="261"/>
      <c r="MMJ64" s="258"/>
      <c r="MMK64" s="258"/>
      <c r="MML64" s="258"/>
      <c r="MMM64" s="258"/>
      <c r="MMN64" s="258"/>
      <c r="MMO64" s="261"/>
      <c r="MMP64" s="258"/>
      <c r="MMQ64" s="258"/>
      <c r="MMR64" s="258"/>
      <c r="MMS64" s="258"/>
      <c r="MMT64" s="258"/>
      <c r="MMU64" s="261"/>
      <c r="MMV64" s="258"/>
      <c r="MMW64" s="258"/>
      <c r="MMX64" s="258"/>
      <c r="MMY64" s="258"/>
      <c r="MMZ64" s="258"/>
      <c r="MNA64" s="261"/>
      <c r="MNB64" s="258"/>
      <c r="MNC64" s="258"/>
      <c r="MND64" s="258"/>
      <c r="MNE64" s="258"/>
      <c r="MNF64" s="258"/>
      <c r="MNG64" s="261"/>
      <c r="MNH64" s="258"/>
      <c r="MNI64" s="258"/>
      <c r="MNJ64" s="258"/>
      <c r="MNK64" s="258"/>
      <c r="MNL64" s="258"/>
      <c r="MNM64" s="261"/>
      <c r="MNN64" s="258"/>
      <c r="MNO64" s="258"/>
      <c r="MNP64" s="258"/>
      <c r="MNQ64" s="258"/>
      <c r="MNR64" s="258"/>
      <c r="MNS64" s="261"/>
      <c r="MNT64" s="258"/>
      <c r="MNU64" s="258"/>
      <c r="MNV64" s="258"/>
      <c r="MNW64" s="258"/>
      <c r="MNX64" s="258"/>
      <c r="MNY64" s="261"/>
      <c r="MNZ64" s="258"/>
      <c r="MOA64" s="258"/>
      <c r="MOB64" s="258"/>
      <c r="MOC64" s="258"/>
      <c r="MOD64" s="258"/>
      <c r="MOE64" s="261"/>
      <c r="MOF64" s="258"/>
      <c r="MOG64" s="258"/>
      <c r="MOH64" s="258"/>
      <c r="MOI64" s="258"/>
      <c r="MOJ64" s="258"/>
      <c r="MOK64" s="261"/>
      <c r="MOL64" s="258"/>
      <c r="MOM64" s="258"/>
      <c r="MON64" s="258"/>
      <c r="MOO64" s="258"/>
      <c r="MOP64" s="258"/>
      <c r="MOQ64" s="261"/>
      <c r="MOR64" s="258"/>
      <c r="MOS64" s="258"/>
      <c r="MOT64" s="258"/>
      <c r="MOU64" s="258"/>
      <c r="MOV64" s="258"/>
      <c r="MOW64" s="261"/>
      <c r="MOX64" s="258"/>
      <c r="MOY64" s="258"/>
      <c r="MOZ64" s="258"/>
      <c r="MPA64" s="258"/>
      <c r="MPB64" s="258"/>
      <c r="MPC64" s="261"/>
      <c r="MPD64" s="258"/>
      <c r="MPE64" s="258"/>
      <c r="MPF64" s="258"/>
      <c r="MPG64" s="258"/>
      <c r="MPH64" s="258"/>
      <c r="MPI64" s="261"/>
      <c r="MPJ64" s="258"/>
      <c r="MPK64" s="258"/>
      <c r="MPL64" s="258"/>
      <c r="MPM64" s="258"/>
      <c r="MPN64" s="258"/>
      <c r="MPO64" s="261"/>
      <c r="MPP64" s="258"/>
      <c r="MPQ64" s="258"/>
      <c r="MPR64" s="258"/>
      <c r="MPS64" s="258"/>
      <c r="MPT64" s="258"/>
      <c r="MPU64" s="261"/>
      <c r="MPV64" s="258"/>
      <c r="MPW64" s="258"/>
      <c r="MPX64" s="258"/>
      <c r="MPY64" s="258"/>
      <c r="MPZ64" s="258"/>
      <c r="MQA64" s="261"/>
      <c r="MQB64" s="258"/>
      <c r="MQC64" s="258"/>
      <c r="MQD64" s="258"/>
      <c r="MQE64" s="258"/>
      <c r="MQF64" s="258"/>
      <c r="MQG64" s="261"/>
      <c r="MQH64" s="258"/>
      <c r="MQI64" s="258"/>
      <c r="MQJ64" s="258"/>
      <c r="MQK64" s="258"/>
      <c r="MQL64" s="258"/>
      <c r="MQM64" s="261"/>
      <c r="MQN64" s="258"/>
      <c r="MQO64" s="258"/>
      <c r="MQP64" s="258"/>
      <c r="MQQ64" s="258"/>
      <c r="MQR64" s="258"/>
      <c r="MQS64" s="261"/>
      <c r="MQT64" s="258"/>
      <c r="MQU64" s="258"/>
      <c r="MQV64" s="258"/>
      <c r="MQW64" s="258"/>
      <c r="MQX64" s="258"/>
      <c r="MQY64" s="261"/>
      <c r="MQZ64" s="258"/>
      <c r="MRA64" s="258"/>
      <c r="MRB64" s="258"/>
      <c r="MRC64" s="258"/>
      <c r="MRD64" s="258"/>
      <c r="MRE64" s="261"/>
      <c r="MRF64" s="258"/>
      <c r="MRG64" s="258"/>
      <c r="MRH64" s="258"/>
      <c r="MRI64" s="258"/>
      <c r="MRJ64" s="258"/>
      <c r="MRK64" s="261"/>
      <c r="MRL64" s="258"/>
      <c r="MRM64" s="258"/>
      <c r="MRN64" s="258"/>
      <c r="MRO64" s="258"/>
      <c r="MRP64" s="258"/>
      <c r="MRQ64" s="261"/>
      <c r="MRR64" s="258"/>
      <c r="MRS64" s="258"/>
      <c r="MRT64" s="258"/>
      <c r="MRU64" s="258"/>
      <c r="MRV64" s="258"/>
      <c r="MRW64" s="261"/>
      <c r="MRX64" s="258"/>
      <c r="MRY64" s="258"/>
      <c r="MRZ64" s="258"/>
      <c r="MSA64" s="258"/>
      <c r="MSB64" s="258"/>
      <c r="MSC64" s="261"/>
      <c r="MSD64" s="258"/>
      <c r="MSE64" s="258"/>
      <c r="MSF64" s="258"/>
      <c r="MSG64" s="258"/>
      <c r="MSH64" s="258"/>
      <c r="MSI64" s="261"/>
      <c r="MSJ64" s="258"/>
      <c r="MSK64" s="258"/>
      <c r="MSL64" s="258"/>
      <c r="MSM64" s="258"/>
      <c r="MSN64" s="258"/>
      <c r="MSO64" s="261"/>
      <c r="MSP64" s="258"/>
      <c r="MSQ64" s="258"/>
      <c r="MSR64" s="258"/>
      <c r="MSS64" s="258"/>
      <c r="MST64" s="258"/>
      <c r="MSU64" s="261"/>
      <c r="MSV64" s="258"/>
      <c r="MSW64" s="258"/>
      <c r="MSX64" s="258"/>
      <c r="MSY64" s="258"/>
      <c r="MSZ64" s="258"/>
      <c r="MTA64" s="261"/>
      <c r="MTB64" s="258"/>
      <c r="MTC64" s="258"/>
      <c r="MTD64" s="258"/>
      <c r="MTE64" s="258"/>
      <c r="MTF64" s="258"/>
      <c r="MTG64" s="261"/>
      <c r="MTH64" s="258"/>
      <c r="MTI64" s="258"/>
      <c r="MTJ64" s="258"/>
      <c r="MTK64" s="258"/>
      <c r="MTL64" s="258"/>
      <c r="MTM64" s="261"/>
      <c r="MTN64" s="258"/>
      <c r="MTO64" s="258"/>
      <c r="MTP64" s="258"/>
      <c r="MTQ64" s="258"/>
      <c r="MTR64" s="258"/>
      <c r="MTS64" s="261"/>
      <c r="MTT64" s="258"/>
      <c r="MTU64" s="258"/>
      <c r="MTV64" s="258"/>
      <c r="MTW64" s="258"/>
      <c r="MTX64" s="258"/>
      <c r="MTY64" s="261"/>
      <c r="MTZ64" s="258"/>
      <c r="MUA64" s="258"/>
      <c r="MUB64" s="258"/>
      <c r="MUC64" s="258"/>
      <c r="MUD64" s="258"/>
      <c r="MUE64" s="261"/>
      <c r="MUF64" s="258"/>
      <c r="MUG64" s="258"/>
      <c r="MUH64" s="258"/>
      <c r="MUI64" s="258"/>
      <c r="MUJ64" s="258"/>
      <c r="MUK64" s="261"/>
      <c r="MUL64" s="258"/>
      <c r="MUM64" s="258"/>
      <c r="MUN64" s="258"/>
      <c r="MUO64" s="258"/>
      <c r="MUP64" s="258"/>
      <c r="MUQ64" s="261"/>
      <c r="MUR64" s="258"/>
      <c r="MUS64" s="258"/>
      <c r="MUT64" s="258"/>
      <c r="MUU64" s="258"/>
      <c r="MUV64" s="258"/>
      <c r="MUW64" s="261"/>
      <c r="MUX64" s="258"/>
      <c r="MUY64" s="258"/>
      <c r="MUZ64" s="258"/>
      <c r="MVA64" s="258"/>
      <c r="MVB64" s="258"/>
      <c r="MVC64" s="261"/>
      <c r="MVD64" s="258"/>
      <c r="MVE64" s="258"/>
      <c r="MVF64" s="258"/>
      <c r="MVG64" s="258"/>
      <c r="MVH64" s="258"/>
      <c r="MVI64" s="261"/>
      <c r="MVJ64" s="258"/>
      <c r="MVK64" s="258"/>
      <c r="MVL64" s="258"/>
      <c r="MVM64" s="258"/>
      <c r="MVN64" s="258"/>
      <c r="MVO64" s="261"/>
      <c r="MVP64" s="258"/>
      <c r="MVQ64" s="258"/>
      <c r="MVR64" s="258"/>
      <c r="MVS64" s="258"/>
      <c r="MVT64" s="258"/>
      <c r="MVU64" s="261"/>
      <c r="MVV64" s="258"/>
      <c r="MVW64" s="258"/>
      <c r="MVX64" s="258"/>
      <c r="MVY64" s="258"/>
      <c r="MVZ64" s="258"/>
      <c r="MWA64" s="261"/>
      <c r="MWB64" s="258"/>
      <c r="MWC64" s="258"/>
      <c r="MWD64" s="258"/>
      <c r="MWE64" s="258"/>
      <c r="MWF64" s="258"/>
      <c r="MWG64" s="261"/>
      <c r="MWH64" s="258"/>
      <c r="MWI64" s="258"/>
      <c r="MWJ64" s="258"/>
      <c r="MWK64" s="258"/>
      <c r="MWL64" s="258"/>
      <c r="MWM64" s="261"/>
      <c r="MWN64" s="258"/>
      <c r="MWO64" s="258"/>
      <c r="MWP64" s="258"/>
      <c r="MWQ64" s="258"/>
      <c r="MWR64" s="258"/>
      <c r="MWS64" s="261"/>
      <c r="MWT64" s="258"/>
      <c r="MWU64" s="258"/>
      <c r="MWV64" s="258"/>
      <c r="MWW64" s="258"/>
      <c r="MWX64" s="258"/>
      <c r="MWY64" s="261"/>
      <c r="MWZ64" s="258"/>
      <c r="MXA64" s="258"/>
      <c r="MXB64" s="258"/>
      <c r="MXC64" s="258"/>
      <c r="MXD64" s="258"/>
      <c r="MXE64" s="261"/>
      <c r="MXF64" s="258"/>
      <c r="MXG64" s="258"/>
      <c r="MXH64" s="258"/>
      <c r="MXI64" s="258"/>
      <c r="MXJ64" s="258"/>
      <c r="MXK64" s="261"/>
      <c r="MXL64" s="258"/>
      <c r="MXM64" s="258"/>
      <c r="MXN64" s="258"/>
      <c r="MXO64" s="258"/>
      <c r="MXP64" s="258"/>
      <c r="MXQ64" s="261"/>
      <c r="MXR64" s="258"/>
      <c r="MXS64" s="258"/>
      <c r="MXT64" s="258"/>
      <c r="MXU64" s="258"/>
      <c r="MXV64" s="258"/>
      <c r="MXW64" s="261"/>
      <c r="MXX64" s="258"/>
      <c r="MXY64" s="258"/>
      <c r="MXZ64" s="258"/>
      <c r="MYA64" s="258"/>
      <c r="MYB64" s="258"/>
      <c r="MYC64" s="261"/>
      <c r="MYD64" s="258"/>
      <c r="MYE64" s="258"/>
      <c r="MYF64" s="258"/>
      <c r="MYG64" s="258"/>
      <c r="MYH64" s="258"/>
      <c r="MYI64" s="261"/>
      <c r="MYJ64" s="258"/>
      <c r="MYK64" s="258"/>
      <c r="MYL64" s="258"/>
      <c r="MYM64" s="258"/>
      <c r="MYN64" s="258"/>
      <c r="MYO64" s="261"/>
      <c r="MYP64" s="258"/>
      <c r="MYQ64" s="258"/>
      <c r="MYR64" s="258"/>
      <c r="MYS64" s="258"/>
      <c r="MYT64" s="258"/>
      <c r="MYU64" s="261"/>
      <c r="MYV64" s="258"/>
      <c r="MYW64" s="258"/>
      <c r="MYX64" s="258"/>
      <c r="MYY64" s="258"/>
      <c r="MYZ64" s="258"/>
      <c r="MZA64" s="261"/>
      <c r="MZB64" s="258"/>
      <c r="MZC64" s="258"/>
      <c r="MZD64" s="258"/>
      <c r="MZE64" s="258"/>
      <c r="MZF64" s="258"/>
      <c r="MZG64" s="261"/>
      <c r="MZH64" s="258"/>
      <c r="MZI64" s="258"/>
      <c r="MZJ64" s="258"/>
      <c r="MZK64" s="258"/>
      <c r="MZL64" s="258"/>
      <c r="MZM64" s="261"/>
      <c r="MZN64" s="258"/>
      <c r="MZO64" s="258"/>
      <c r="MZP64" s="258"/>
      <c r="MZQ64" s="258"/>
      <c r="MZR64" s="258"/>
      <c r="MZS64" s="261"/>
      <c r="MZT64" s="258"/>
      <c r="MZU64" s="258"/>
      <c r="MZV64" s="258"/>
      <c r="MZW64" s="258"/>
      <c r="MZX64" s="258"/>
      <c r="MZY64" s="261"/>
      <c r="MZZ64" s="258"/>
      <c r="NAA64" s="258"/>
      <c r="NAB64" s="258"/>
      <c r="NAC64" s="258"/>
      <c r="NAD64" s="258"/>
      <c r="NAE64" s="261"/>
      <c r="NAF64" s="258"/>
      <c r="NAG64" s="258"/>
      <c r="NAH64" s="258"/>
      <c r="NAI64" s="258"/>
      <c r="NAJ64" s="258"/>
      <c r="NAK64" s="261"/>
      <c r="NAL64" s="258"/>
      <c r="NAM64" s="258"/>
      <c r="NAN64" s="258"/>
      <c r="NAO64" s="258"/>
      <c r="NAP64" s="258"/>
      <c r="NAQ64" s="261"/>
      <c r="NAR64" s="258"/>
      <c r="NAS64" s="258"/>
      <c r="NAT64" s="258"/>
      <c r="NAU64" s="258"/>
      <c r="NAV64" s="258"/>
      <c r="NAW64" s="261"/>
      <c r="NAX64" s="258"/>
      <c r="NAY64" s="258"/>
      <c r="NAZ64" s="258"/>
      <c r="NBA64" s="258"/>
      <c r="NBB64" s="258"/>
      <c r="NBC64" s="261"/>
      <c r="NBD64" s="258"/>
      <c r="NBE64" s="258"/>
      <c r="NBF64" s="258"/>
      <c r="NBG64" s="258"/>
      <c r="NBH64" s="258"/>
      <c r="NBI64" s="261"/>
      <c r="NBJ64" s="258"/>
      <c r="NBK64" s="258"/>
      <c r="NBL64" s="258"/>
      <c r="NBM64" s="258"/>
      <c r="NBN64" s="258"/>
      <c r="NBO64" s="261"/>
      <c r="NBP64" s="258"/>
      <c r="NBQ64" s="258"/>
      <c r="NBR64" s="258"/>
      <c r="NBS64" s="258"/>
      <c r="NBT64" s="258"/>
      <c r="NBU64" s="261"/>
      <c r="NBV64" s="258"/>
      <c r="NBW64" s="258"/>
      <c r="NBX64" s="258"/>
      <c r="NBY64" s="258"/>
      <c r="NBZ64" s="258"/>
      <c r="NCA64" s="261"/>
      <c r="NCB64" s="258"/>
      <c r="NCC64" s="258"/>
      <c r="NCD64" s="258"/>
      <c r="NCE64" s="258"/>
      <c r="NCF64" s="258"/>
      <c r="NCG64" s="261"/>
      <c r="NCH64" s="258"/>
      <c r="NCI64" s="258"/>
      <c r="NCJ64" s="258"/>
      <c r="NCK64" s="258"/>
      <c r="NCL64" s="258"/>
      <c r="NCM64" s="261"/>
      <c r="NCN64" s="258"/>
      <c r="NCO64" s="258"/>
      <c r="NCP64" s="258"/>
      <c r="NCQ64" s="258"/>
      <c r="NCR64" s="258"/>
      <c r="NCS64" s="261"/>
      <c r="NCT64" s="258"/>
      <c r="NCU64" s="258"/>
      <c r="NCV64" s="258"/>
      <c r="NCW64" s="258"/>
      <c r="NCX64" s="258"/>
      <c r="NCY64" s="261"/>
      <c r="NCZ64" s="258"/>
      <c r="NDA64" s="258"/>
      <c r="NDB64" s="258"/>
      <c r="NDC64" s="258"/>
      <c r="NDD64" s="258"/>
      <c r="NDE64" s="261"/>
      <c r="NDF64" s="258"/>
      <c r="NDG64" s="258"/>
      <c r="NDH64" s="258"/>
      <c r="NDI64" s="258"/>
      <c r="NDJ64" s="258"/>
      <c r="NDK64" s="261"/>
      <c r="NDL64" s="258"/>
      <c r="NDM64" s="258"/>
      <c r="NDN64" s="258"/>
      <c r="NDO64" s="258"/>
      <c r="NDP64" s="258"/>
      <c r="NDQ64" s="261"/>
      <c r="NDR64" s="258"/>
      <c r="NDS64" s="258"/>
      <c r="NDT64" s="258"/>
      <c r="NDU64" s="258"/>
      <c r="NDV64" s="258"/>
      <c r="NDW64" s="261"/>
      <c r="NDX64" s="258"/>
      <c r="NDY64" s="258"/>
      <c r="NDZ64" s="258"/>
      <c r="NEA64" s="258"/>
      <c r="NEB64" s="258"/>
      <c r="NEC64" s="261"/>
      <c r="NED64" s="258"/>
      <c r="NEE64" s="258"/>
      <c r="NEF64" s="258"/>
      <c r="NEG64" s="258"/>
      <c r="NEH64" s="258"/>
      <c r="NEI64" s="261"/>
      <c r="NEJ64" s="258"/>
      <c r="NEK64" s="258"/>
      <c r="NEL64" s="258"/>
      <c r="NEM64" s="258"/>
      <c r="NEN64" s="258"/>
      <c r="NEO64" s="261"/>
      <c r="NEP64" s="258"/>
      <c r="NEQ64" s="258"/>
      <c r="NER64" s="258"/>
      <c r="NES64" s="258"/>
      <c r="NET64" s="258"/>
      <c r="NEU64" s="261"/>
      <c r="NEV64" s="258"/>
      <c r="NEW64" s="258"/>
      <c r="NEX64" s="258"/>
      <c r="NEY64" s="258"/>
      <c r="NEZ64" s="258"/>
      <c r="NFA64" s="261"/>
      <c r="NFB64" s="258"/>
      <c r="NFC64" s="258"/>
      <c r="NFD64" s="258"/>
      <c r="NFE64" s="258"/>
      <c r="NFF64" s="258"/>
      <c r="NFG64" s="261"/>
      <c r="NFH64" s="258"/>
      <c r="NFI64" s="258"/>
      <c r="NFJ64" s="258"/>
      <c r="NFK64" s="258"/>
      <c r="NFL64" s="258"/>
      <c r="NFM64" s="261"/>
      <c r="NFN64" s="258"/>
      <c r="NFO64" s="258"/>
      <c r="NFP64" s="258"/>
      <c r="NFQ64" s="258"/>
      <c r="NFR64" s="258"/>
      <c r="NFS64" s="261"/>
      <c r="NFT64" s="258"/>
      <c r="NFU64" s="258"/>
      <c r="NFV64" s="258"/>
      <c r="NFW64" s="258"/>
      <c r="NFX64" s="258"/>
      <c r="NFY64" s="261"/>
      <c r="NFZ64" s="258"/>
      <c r="NGA64" s="258"/>
      <c r="NGB64" s="258"/>
      <c r="NGC64" s="258"/>
      <c r="NGD64" s="258"/>
      <c r="NGE64" s="261"/>
      <c r="NGF64" s="258"/>
      <c r="NGG64" s="258"/>
      <c r="NGH64" s="258"/>
      <c r="NGI64" s="258"/>
      <c r="NGJ64" s="258"/>
      <c r="NGK64" s="261"/>
      <c r="NGL64" s="258"/>
      <c r="NGM64" s="258"/>
      <c r="NGN64" s="258"/>
      <c r="NGO64" s="258"/>
      <c r="NGP64" s="258"/>
      <c r="NGQ64" s="261"/>
      <c r="NGR64" s="258"/>
      <c r="NGS64" s="258"/>
      <c r="NGT64" s="258"/>
      <c r="NGU64" s="258"/>
      <c r="NGV64" s="258"/>
      <c r="NGW64" s="261"/>
      <c r="NGX64" s="258"/>
      <c r="NGY64" s="258"/>
      <c r="NGZ64" s="258"/>
      <c r="NHA64" s="258"/>
      <c r="NHB64" s="258"/>
      <c r="NHC64" s="261"/>
      <c r="NHD64" s="258"/>
      <c r="NHE64" s="258"/>
      <c r="NHF64" s="258"/>
      <c r="NHG64" s="258"/>
      <c r="NHH64" s="258"/>
      <c r="NHI64" s="261"/>
      <c r="NHJ64" s="258"/>
      <c r="NHK64" s="258"/>
      <c r="NHL64" s="258"/>
      <c r="NHM64" s="258"/>
      <c r="NHN64" s="258"/>
      <c r="NHO64" s="261"/>
      <c r="NHP64" s="258"/>
      <c r="NHQ64" s="258"/>
      <c r="NHR64" s="258"/>
      <c r="NHS64" s="258"/>
      <c r="NHT64" s="258"/>
      <c r="NHU64" s="261"/>
      <c r="NHV64" s="258"/>
      <c r="NHW64" s="258"/>
      <c r="NHX64" s="258"/>
      <c r="NHY64" s="258"/>
      <c r="NHZ64" s="258"/>
      <c r="NIA64" s="261"/>
      <c r="NIB64" s="258"/>
      <c r="NIC64" s="258"/>
      <c r="NID64" s="258"/>
      <c r="NIE64" s="258"/>
      <c r="NIF64" s="258"/>
      <c r="NIG64" s="261"/>
      <c r="NIH64" s="258"/>
      <c r="NII64" s="258"/>
      <c r="NIJ64" s="258"/>
      <c r="NIK64" s="258"/>
      <c r="NIL64" s="258"/>
      <c r="NIM64" s="261"/>
      <c r="NIN64" s="258"/>
      <c r="NIO64" s="258"/>
      <c r="NIP64" s="258"/>
      <c r="NIQ64" s="258"/>
      <c r="NIR64" s="258"/>
      <c r="NIS64" s="261"/>
      <c r="NIT64" s="258"/>
      <c r="NIU64" s="258"/>
      <c r="NIV64" s="258"/>
      <c r="NIW64" s="258"/>
      <c r="NIX64" s="258"/>
      <c r="NIY64" s="261"/>
      <c r="NIZ64" s="258"/>
      <c r="NJA64" s="258"/>
      <c r="NJB64" s="258"/>
      <c r="NJC64" s="258"/>
      <c r="NJD64" s="258"/>
      <c r="NJE64" s="261"/>
      <c r="NJF64" s="258"/>
      <c r="NJG64" s="258"/>
      <c r="NJH64" s="258"/>
      <c r="NJI64" s="258"/>
      <c r="NJJ64" s="258"/>
      <c r="NJK64" s="261"/>
      <c r="NJL64" s="258"/>
      <c r="NJM64" s="258"/>
      <c r="NJN64" s="258"/>
      <c r="NJO64" s="258"/>
      <c r="NJP64" s="258"/>
      <c r="NJQ64" s="261"/>
      <c r="NJR64" s="258"/>
      <c r="NJS64" s="258"/>
      <c r="NJT64" s="258"/>
      <c r="NJU64" s="258"/>
      <c r="NJV64" s="258"/>
      <c r="NJW64" s="261"/>
      <c r="NJX64" s="258"/>
      <c r="NJY64" s="258"/>
      <c r="NJZ64" s="258"/>
      <c r="NKA64" s="258"/>
      <c r="NKB64" s="258"/>
      <c r="NKC64" s="261"/>
      <c r="NKD64" s="258"/>
      <c r="NKE64" s="258"/>
      <c r="NKF64" s="258"/>
      <c r="NKG64" s="258"/>
      <c r="NKH64" s="258"/>
      <c r="NKI64" s="261"/>
      <c r="NKJ64" s="258"/>
      <c r="NKK64" s="258"/>
      <c r="NKL64" s="258"/>
      <c r="NKM64" s="258"/>
      <c r="NKN64" s="258"/>
      <c r="NKO64" s="261"/>
      <c r="NKP64" s="258"/>
      <c r="NKQ64" s="258"/>
      <c r="NKR64" s="258"/>
      <c r="NKS64" s="258"/>
      <c r="NKT64" s="258"/>
      <c r="NKU64" s="261"/>
      <c r="NKV64" s="258"/>
      <c r="NKW64" s="258"/>
      <c r="NKX64" s="258"/>
      <c r="NKY64" s="258"/>
      <c r="NKZ64" s="258"/>
      <c r="NLA64" s="261"/>
      <c r="NLB64" s="258"/>
      <c r="NLC64" s="258"/>
      <c r="NLD64" s="258"/>
      <c r="NLE64" s="258"/>
      <c r="NLF64" s="258"/>
      <c r="NLG64" s="261"/>
      <c r="NLH64" s="258"/>
      <c r="NLI64" s="258"/>
      <c r="NLJ64" s="258"/>
      <c r="NLK64" s="258"/>
      <c r="NLL64" s="258"/>
      <c r="NLM64" s="261"/>
      <c r="NLN64" s="258"/>
      <c r="NLO64" s="258"/>
      <c r="NLP64" s="258"/>
      <c r="NLQ64" s="258"/>
      <c r="NLR64" s="258"/>
      <c r="NLS64" s="261"/>
      <c r="NLT64" s="258"/>
      <c r="NLU64" s="258"/>
      <c r="NLV64" s="258"/>
      <c r="NLW64" s="258"/>
      <c r="NLX64" s="258"/>
      <c r="NLY64" s="261"/>
      <c r="NLZ64" s="258"/>
      <c r="NMA64" s="258"/>
      <c r="NMB64" s="258"/>
      <c r="NMC64" s="258"/>
      <c r="NMD64" s="258"/>
      <c r="NME64" s="261"/>
      <c r="NMF64" s="258"/>
      <c r="NMG64" s="258"/>
      <c r="NMH64" s="258"/>
      <c r="NMI64" s="258"/>
      <c r="NMJ64" s="258"/>
      <c r="NMK64" s="261"/>
      <c r="NML64" s="258"/>
      <c r="NMM64" s="258"/>
      <c r="NMN64" s="258"/>
      <c r="NMO64" s="258"/>
      <c r="NMP64" s="258"/>
      <c r="NMQ64" s="261"/>
      <c r="NMR64" s="258"/>
      <c r="NMS64" s="258"/>
      <c r="NMT64" s="258"/>
      <c r="NMU64" s="258"/>
      <c r="NMV64" s="258"/>
      <c r="NMW64" s="261"/>
      <c r="NMX64" s="258"/>
      <c r="NMY64" s="258"/>
      <c r="NMZ64" s="258"/>
      <c r="NNA64" s="258"/>
      <c r="NNB64" s="258"/>
      <c r="NNC64" s="261"/>
      <c r="NND64" s="258"/>
      <c r="NNE64" s="258"/>
      <c r="NNF64" s="258"/>
      <c r="NNG64" s="258"/>
      <c r="NNH64" s="258"/>
      <c r="NNI64" s="261"/>
      <c r="NNJ64" s="258"/>
      <c r="NNK64" s="258"/>
      <c r="NNL64" s="258"/>
      <c r="NNM64" s="258"/>
      <c r="NNN64" s="258"/>
      <c r="NNO64" s="261"/>
      <c r="NNP64" s="258"/>
      <c r="NNQ64" s="258"/>
      <c r="NNR64" s="258"/>
      <c r="NNS64" s="258"/>
      <c r="NNT64" s="258"/>
      <c r="NNU64" s="261"/>
      <c r="NNV64" s="258"/>
      <c r="NNW64" s="258"/>
      <c r="NNX64" s="258"/>
      <c r="NNY64" s="258"/>
      <c r="NNZ64" s="258"/>
      <c r="NOA64" s="261"/>
      <c r="NOB64" s="258"/>
      <c r="NOC64" s="258"/>
      <c r="NOD64" s="258"/>
      <c r="NOE64" s="258"/>
      <c r="NOF64" s="258"/>
      <c r="NOG64" s="261"/>
      <c r="NOH64" s="258"/>
      <c r="NOI64" s="258"/>
      <c r="NOJ64" s="258"/>
      <c r="NOK64" s="258"/>
      <c r="NOL64" s="258"/>
      <c r="NOM64" s="261"/>
      <c r="NON64" s="258"/>
      <c r="NOO64" s="258"/>
      <c r="NOP64" s="258"/>
      <c r="NOQ64" s="258"/>
      <c r="NOR64" s="258"/>
      <c r="NOS64" s="261"/>
      <c r="NOT64" s="258"/>
      <c r="NOU64" s="258"/>
      <c r="NOV64" s="258"/>
      <c r="NOW64" s="258"/>
      <c r="NOX64" s="258"/>
      <c r="NOY64" s="261"/>
      <c r="NOZ64" s="258"/>
      <c r="NPA64" s="258"/>
      <c r="NPB64" s="258"/>
      <c r="NPC64" s="258"/>
      <c r="NPD64" s="258"/>
      <c r="NPE64" s="261"/>
      <c r="NPF64" s="258"/>
      <c r="NPG64" s="258"/>
      <c r="NPH64" s="258"/>
      <c r="NPI64" s="258"/>
      <c r="NPJ64" s="258"/>
      <c r="NPK64" s="261"/>
      <c r="NPL64" s="258"/>
      <c r="NPM64" s="258"/>
      <c r="NPN64" s="258"/>
      <c r="NPO64" s="258"/>
      <c r="NPP64" s="258"/>
      <c r="NPQ64" s="261"/>
      <c r="NPR64" s="258"/>
      <c r="NPS64" s="258"/>
      <c r="NPT64" s="258"/>
      <c r="NPU64" s="258"/>
      <c r="NPV64" s="258"/>
      <c r="NPW64" s="261"/>
      <c r="NPX64" s="258"/>
      <c r="NPY64" s="258"/>
      <c r="NPZ64" s="258"/>
      <c r="NQA64" s="258"/>
      <c r="NQB64" s="258"/>
      <c r="NQC64" s="261"/>
      <c r="NQD64" s="258"/>
      <c r="NQE64" s="258"/>
      <c r="NQF64" s="258"/>
      <c r="NQG64" s="258"/>
      <c r="NQH64" s="258"/>
      <c r="NQI64" s="261"/>
      <c r="NQJ64" s="258"/>
      <c r="NQK64" s="258"/>
      <c r="NQL64" s="258"/>
      <c r="NQM64" s="258"/>
      <c r="NQN64" s="258"/>
      <c r="NQO64" s="261"/>
      <c r="NQP64" s="258"/>
      <c r="NQQ64" s="258"/>
      <c r="NQR64" s="258"/>
      <c r="NQS64" s="258"/>
      <c r="NQT64" s="258"/>
      <c r="NQU64" s="261"/>
      <c r="NQV64" s="258"/>
      <c r="NQW64" s="258"/>
      <c r="NQX64" s="258"/>
      <c r="NQY64" s="258"/>
      <c r="NQZ64" s="258"/>
      <c r="NRA64" s="261"/>
      <c r="NRB64" s="258"/>
      <c r="NRC64" s="258"/>
      <c r="NRD64" s="258"/>
      <c r="NRE64" s="258"/>
      <c r="NRF64" s="258"/>
      <c r="NRG64" s="261"/>
      <c r="NRH64" s="258"/>
      <c r="NRI64" s="258"/>
      <c r="NRJ64" s="258"/>
      <c r="NRK64" s="258"/>
      <c r="NRL64" s="258"/>
      <c r="NRM64" s="261"/>
      <c r="NRN64" s="258"/>
      <c r="NRO64" s="258"/>
      <c r="NRP64" s="258"/>
      <c r="NRQ64" s="258"/>
      <c r="NRR64" s="258"/>
      <c r="NRS64" s="261"/>
      <c r="NRT64" s="258"/>
      <c r="NRU64" s="258"/>
      <c r="NRV64" s="258"/>
      <c r="NRW64" s="258"/>
      <c r="NRX64" s="258"/>
      <c r="NRY64" s="261"/>
      <c r="NRZ64" s="258"/>
      <c r="NSA64" s="258"/>
      <c r="NSB64" s="258"/>
      <c r="NSC64" s="258"/>
      <c r="NSD64" s="258"/>
      <c r="NSE64" s="261"/>
      <c r="NSF64" s="258"/>
      <c r="NSG64" s="258"/>
      <c r="NSH64" s="258"/>
      <c r="NSI64" s="258"/>
      <c r="NSJ64" s="258"/>
      <c r="NSK64" s="261"/>
      <c r="NSL64" s="258"/>
      <c r="NSM64" s="258"/>
      <c r="NSN64" s="258"/>
      <c r="NSO64" s="258"/>
      <c r="NSP64" s="258"/>
      <c r="NSQ64" s="261"/>
      <c r="NSR64" s="258"/>
      <c r="NSS64" s="258"/>
      <c r="NST64" s="258"/>
      <c r="NSU64" s="258"/>
      <c r="NSV64" s="258"/>
      <c r="NSW64" s="261"/>
      <c r="NSX64" s="258"/>
      <c r="NSY64" s="258"/>
      <c r="NSZ64" s="258"/>
      <c r="NTA64" s="258"/>
      <c r="NTB64" s="258"/>
      <c r="NTC64" s="261"/>
      <c r="NTD64" s="258"/>
      <c r="NTE64" s="258"/>
      <c r="NTF64" s="258"/>
      <c r="NTG64" s="258"/>
      <c r="NTH64" s="258"/>
      <c r="NTI64" s="261"/>
      <c r="NTJ64" s="258"/>
      <c r="NTK64" s="258"/>
      <c r="NTL64" s="258"/>
      <c r="NTM64" s="258"/>
      <c r="NTN64" s="258"/>
      <c r="NTO64" s="261"/>
      <c r="NTP64" s="258"/>
      <c r="NTQ64" s="258"/>
      <c r="NTR64" s="258"/>
      <c r="NTS64" s="258"/>
      <c r="NTT64" s="258"/>
      <c r="NTU64" s="261"/>
      <c r="NTV64" s="258"/>
      <c r="NTW64" s="258"/>
      <c r="NTX64" s="258"/>
      <c r="NTY64" s="258"/>
      <c r="NTZ64" s="258"/>
      <c r="NUA64" s="261"/>
      <c r="NUB64" s="258"/>
      <c r="NUC64" s="258"/>
      <c r="NUD64" s="258"/>
      <c r="NUE64" s="258"/>
      <c r="NUF64" s="258"/>
      <c r="NUG64" s="261"/>
      <c r="NUH64" s="258"/>
      <c r="NUI64" s="258"/>
      <c r="NUJ64" s="258"/>
      <c r="NUK64" s="258"/>
      <c r="NUL64" s="258"/>
      <c r="NUM64" s="261"/>
      <c r="NUN64" s="258"/>
      <c r="NUO64" s="258"/>
      <c r="NUP64" s="258"/>
      <c r="NUQ64" s="258"/>
      <c r="NUR64" s="258"/>
      <c r="NUS64" s="261"/>
      <c r="NUT64" s="258"/>
      <c r="NUU64" s="258"/>
      <c r="NUV64" s="258"/>
      <c r="NUW64" s="258"/>
      <c r="NUX64" s="258"/>
      <c r="NUY64" s="261"/>
      <c r="NUZ64" s="258"/>
      <c r="NVA64" s="258"/>
      <c r="NVB64" s="258"/>
      <c r="NVC64" s="258"/>
      <c r="NVD64" s="258"/>
      <c r="NVE64" s="261"/>
      <c r="NVF64" s="258"/>
      <c r="NVG64" s="258"/>
      <c r="NVH64" s="258"/>
      <c r="NVI64" s="258"/>
      <c r="NVJ64" s="258"/>
      <c r="NVK64" s="261"/>
      <c r="NVL64" s="258"/>
      <c r="NVM64" s="258"/>
      <c r="NVN64" s="258"/>
      <c r="NVO64" s="258"/>
      <c r="NVP64" s="258"/>
      <c r="NVQ64" s="261"/>
      <c r="NVR64" s="258"/>
      <c r="NVS64" s="258"/>
      <c r="NVT64" s="258"/>
      <c r="NVU64" s="258"/>
      <c r="NVV64" s="258"/>
      <c r="NVW64" s="261"/>
      <c r="NVX64" s="258"/>
      <c r="NVY64" s="258"/>
      <c r="NVZ64" s="258"/>
      <c r="NWA64" s="258"/>
      <c r="NWB64" s="258"/>
      <c r="NWC64" s="261"/>
      <c r="NWD64" s="258"/>
      <c r="NWE64" s="258"/>
      <c r="NWF64" s="258"/>
      <c r="NWG64" s="258"/>
      <c r="NWH64" s="258"/>
      <c r="NWI64" s="261"/>
      <c r="NWJ64" s="258"/>
      <c r="NWK64" s="258"/>
      <c r="NWL64" s="258"/>
      <c r="NWM64" s="258"/>
      <c r="NWN64" s="258"/>
      <c r="NWO64" s="261"/>
      <c r="NWP64" s="258"/>
      <c r="NWQ64" s="258"/>
      <c r="NWR64" s="258"/>
      <c r="NWS64" s="258"/>
      <c r="NWT64" s="258"/>
      <c r="NWU64" s="261"/>
      <c r="NWV64" s="258"/>
      <c r="NWW64" s="258"/>
      <c r="NWX64" s="258"/>
      <c r="NWY64" s="258"/>
      <c r="NWZ64" s="258"/>
      <c r="NXA64" s="261"/>
      <c r="NXB64" s="258"/>
      <c r="NXC64" s="258"/>
      <c r="NXD64" s="258"/>
      <c r="NXE64" s="258"/>
      <c r="NXF64" s="258"/>
      <c r="NXG64" s="261"/>
      <c r="NXH64" s="258"/>
      <c r="NXI64" s="258"/>
      <c r="NXJ64" s="258"/>
      <c r="NXK64" s="258"/>
      <c r="NXL64" s="258"/>
      <c r="NXM64" s="261"/>
      <c r="NXN64" s="258"/>
      <c r="NXO64" s="258"/>
      <c r="NXP64" s="258"/>
      <c r="NXQ64" s="258"/>
      <c r="NXR64" s="258"/>
      <c r="NXS64" s="261"/>
      <c r="NXT64" s="258"/>
      <c r="NXU64" s="258"/>
      <c r="NXV64" s="258"/>
      <c r="NXW64" s="258"/>
      <c r="NXX64" s="258"/>
      <c r="NXY64" s="261"/>
      <c r="NXZ64" s="258"/>
      <c r="NYA64" s="258"/>
      <c r="NYB64" s="258"/>
      <c r="NYC64" s="258"/>
      <c r="NYD64" s="258"/>
      <c r="NYE64" s="261"/>
      <c r="NYF64" s="258"/>
      <c r="NYG64" s="258"/>
      <c r="NYH64" s="258"/>
      <c r="NYI64" s="258"/>
      <c r="NYJ64" s="258"/>
      <c r="NYK64" s="261"/>
      <c r="NYL64" s="258"/>
      <c r="NYM64" s="258"/>
      <c r="NYN64" s="258"/>
      <c r="NYO64" s="258"/>
      <c r="NYP64" s="258"/>
      <c r="NYQ64" s="261"/>
      <c r="NYR64" s="258"/>
      <c r="NYS64" s="258"/>
      <c r="NYT64" s="258"/>
      <c r="NYU64" s="258"/>
      <c r="NYV64" s="258"/>
      <c r="NYW64" s="261"/>
      <c r="NYX64" s="258"/>
      <c r="NYY64" s="258"/>
      <c r="NYZ64" s="258"/>
      <c r="NZA64" s="258"/>
      <c r="NZB64" s="258"/>
      <c r="NZC64" s="261"/>
      <c r="NZD64" s="258"/>
      <c r="NZE64" s="258"/>
      <c r="NZF64" s="258"/>
      <c r="NZG64" s="258"/>
      <c r="NZH64" s="258"/>
      <c r="NZI64" s="261"/>
      <c r="NZJ64" s="258"/>
      <c r="NZK64" s="258"/>
      <c r="NZL64" s="258"/>
      <c r="NZM64" s="258"/>
      <c r="NZN64" s="258"/>
      <c r="NZO64" s="261"/>
      <c r="NZP64" s="258"/>
      <c r="NZQ64" s="258"/>
      <c r="NZR64" s="258"/>
      <c r="NZS64" s="258"/>
      <c r="NZT64" s="258"/>
      <c r="NZU64" s="261"/>
      <c r="NZV64" s="258"/>
      <c r="NZW64" s="258"/>
      <c r="NZX64" s="258"/>
      <c r="NZY64" s="258"/>
      <c r="NZZ64" s="258"/>
      <c r="OAA64" s="261"/>
      <c r="OAB64" s="258"/>
      <c r="OAC64" s="258"/>
      <c r="OAD64" s="258"/>
      <c r="OAE64" s="258"/>
      <c r="OAF64" s="258"/>
      <c r="OAG64" s="261"/>
      <c r="OAH64" s="258"/>
      <c r="OAI64" s="258"/>
      <c r="OAJ64" s="258"/>
      <c r="OAK64" s="258"/>
      <c r="OAL64" s="258"/>
      <c r="OAM64" s="261"/>
      <c r="OAN64" s="258"/>
      <c r="OAO64" s="258"/>
      <c r="OAP64" s="258"/>
      <c r="OAQ64" s="258"/>
      <c r="OAR64" s="258"/>
      <c r="OAS64" s="261"/>
      <c r="OAT64" s="258"/>
      <c r="OAU64" s="258"/>
      <c r="OAV64" s="258"/>
      <c r="OAW64" s="258"/>
      <c r="OAX64" s="258"/>
      <c r="OAY64" s="261"/>
      <c r="OAZ64" s="258"/>
      <c r="OBA64" s="258"/>
      <c r="OBB64" s="258"/>
      <c r="OBC64" s="258"/>
      <c r="OBD64" s="258"/>
      <c r="OBE64" s="261"/>
      <c r="OBF64" s="258"/>
      <c r="OBG64" s="258"/>
      <c r="OBH64" s="258"/>
      <c r="OBI64" s="258"/>
      <c r="OBJ64" s="258"/>
      <c r="OBK64" s="261"/>
      <c r="OBL64" s="258"/>
      <c r="OBM64" s="258"/>
      <c r="OBN64" s="258"/>
      <c r="OBO64" s="258"/>
      <c r="OBP64" s="258"/>
      <c r="OBQ64" s="261"/>
      <c r="OBR64" s="258"/>
      <c r="OBS64" s="258"/>
      <c r="OBT64" s="258"/>
      <c r="OBU64" s="258"/>
      <c r="OBV64" s="258"/>
      <c r="OBW64" s="261"/>
      <c r="OBX64" s="258"/>
      <c r="OBY64" s="258"/>
      <c r="OBZ64" s="258"/>
      <c r="OCA64" s="258"/>
      <c r="OCB64" s="258"/>
      <c r="OCC64" s="261"/>
      <c r="OCD64" s="258"/>
      <c r="OCE64" s="258"/>
      <c r="OCF64" s="258"/>
      <c r="OCG64" s="258"/>
      <c r="OCH64" s="258"/>
      <c r="OCI64" s="261"/>
      <c r="OCJ64" s="258"/>
      <c r="OCK64" s="258"/>
      <c r="OCL64" s="258"/>
      <c r="OCM64" s="258"/>
      <c r="OCN64" s="258"/>
      <c r="OCO64" s="261"/>
      <c r="OCP64" s="258"/>
      <c r="OCQ64" s="258"/>
      <c r="OCR64" s="258"/>
      <c r="OCS64" s="258"/>
      <c r="OCT64" s="258"/>
      <c r="OCU64" s="261"/>
      <c r="OCV64" s="258"/>
      <c r="OCW64" s="258"/>
      <c r="OCX64" s="258"/>
      <c r="OCY64" s="258"/>
      <c r="OCZ64" s="258"/>
      <c r="ODA64" s="261"/>
      <c r="ODB64" s="258"/>
      <c r="ODC64" s="258"/>
      <c r="ODD64" s="258"/>
      <c r="ODE64" s="258"/>
      <c r="ODF64" s="258"/>
      <c r="ODG64" s="261"/>
      <c r="ODH64" s="258"/>
      <c r="ODI64" s="258"/>
      <c r="ODJ64" s="258"/>
      <c r="ODK64" s="258"/>
      <c r="ODL64" s="258"/>
      <c r="ODM64" s="261"/>
      <c r="ODN64" s="258"/>
      <c r="ODO64" s="258"/>
      <c r="ODP64" s="258"/>
      <c r="ODQ64" s="258"/>
      <c r="ODR64" s="258"/>
      <c r="ODS64" s="261"/>
      <c r="ODT64" s="258"/>
      <c r="ODU64" s="258"/>
      <c r="ODV64" s="258"/>
      <c r="ODW64" s="258"/>
      <c r="ODX64" s="258"/>
      <c r="ODY64" s="261"/>
      <c r="ODZ64" s="258"/>
      <c r="OEA64" s="258"/>
      <c r="OEB64" s="258"/>
      <c r="OEC64" s="258"/>
      <c r="OED64" s="258"/>
      <c r="OEE64" s="261"/>
      <c r="OEF64" s="258"/>
      <c r="OEG64" s="258"/>
      <c r="OEH64" s="258"/>
      <c r="OEI64" s="258"/>
      <c r="OEJ64" s="258"/>
      <c r="OEK64" s="261"/>
      <c r="OEL64" s="258"/>
      <c r="OEM64" s="258"/>
      <c r="OEN64" s="258"/>
      <c r="OEO64" s="258"/>
      <c r="OEP64" s="258"/>
      <c r="OEQ64" s="261"/>
      <c r="OER64" s="258"/>
      <c r="OES64" s="258"/>
      <c r="OET64" s="258"/>
      <c r="OEU64" s="258"/>
      <c r="OEV64" s="258"/>
      <c r="OEW64" s="261"/>
      <c r="OEX64" s="258"/>
      <c r="OEY64" s="258"/>
      <c r="OEZ64" s="258"/>
      <c r="OFA64" s="258"/>
      <c r="OFB64" s="258"/>
      <c r="OFC64" s="261"/>
      <c r="OFD64" s="258"/>
      <c r="OFE64" s="258"/>
      <c r="OFF64" s="258"/>
      <c r="OFG64" s="258"/>
      <c r="OFH64" s="258"/>
      <c r="OFI64" s="261"/>
      <c r="OFJ64" s="258"/>
      <c r="OFK64" s="258"/>
      <c r="OFL64" s="258"/>
      <c r="OFM64" s="258"/>
      <c r="OFN64" s="258"/>
      <c r="OFO64" s="261"/>
      <c r="OFP64" s="258"/>
      <c r="OFQ64" s="258"/>
      <c r="OFR64" s="258"/>
      <c r="OFS64" s="258"/>
      <c r="OFT64" s="258"/>
      <c r="OFU64" s="261"/>
      <c r="OFV64" s="258"/>
      <c r="OFW64" s="258"/>
      <c r="OFX64" s="258"/>
      <c r="OFY64" s="258"/>
      <c r="OFZ64" s="258"/>
      <c r="OGA64" s="261"/>
      <c r="OGB64" s="258"/>
      <c r="OGC64" s="258"/>
      <c r="OGD64" s="258"/>
      <c r="OGE64" s="258"/>
      <c r="OGF64" s="258"/>
      <c r="OGG64" s="261"/>
      <c r="OGH64" s="258"/>
      <c r="OGI64" s="258"/>
      <c r="OGJ64" s="258"/>
      <c r="OGK64" s="258"/>
      <c r="OGL64" s="258"/>
      <c r="OGM64" s="261"/>
      <c r="OGN64" s="258"/>
      <c r="OGO64" s="258"/>
      <c r="OGP64" s="258"/>
      <c r="OGQ64" s="258"/>
      <c r="OGR64" s="258"/>
      <c r="OGS64" s="261"/>
      <c r="OGT64" s="258"/>
      <c r="OGU64" s="258"/>
      <c r="OGV64" s="258"/>
      <c r="OGW64" s="258"/>
      <c r="OGX64" s="258"/>
      <c r="OGY64" s="261"/>
      <c r="OGZ64" s="258"/>
      <c r="OHA64" s="258"/>
      <c r="OHB64" s="258"/>
      <c r="OHC64" s="258"/>
      <c r="OHD64" s="258"/>
      <c r="OHE64" s="261"/>
      <c r="OHF64" s="258"/>
      <c r="OHG64" s="258"/>
      <c r="OHH64" s="258"/>
      <c r="OHI64" s="258"/>
      <c r="OHJ64" s="258"/>
      <c r="OHK64" s="261"/>
      <c r="OHL64" s="258"/>
      <c r="OHM64" s="258"/>
      <c r="OHN64" s="258"/>
      <c r="OHO64" s="258"/>
      <c r="OHP64" s="258"/>
      <c r="OHQ64" s="261"/>
      <c r="OHR64" s="258"/>
      <c r="OHS64" s="258"/>
      <c r="OHT64" s="258"/>
      <c r="OHU64" s="258"/>
      <c r="OHV64" s="258"/>
      <c r="OHW64" s="261"/>
      <c r="OHX64" s="258"/>
      <c r="OHY64" s="258"/>
      <c r="OHZ64" s="258"/>
      <c r="OIA64" s="258"/>
      <c r="OIB64" s="258"/>
      <c r="OIC64" s="261"/>
      <c r="OID64" s="258"/>
      <c r="OIE64" s="258"/>
      <c r="OIF64" s="258"/>
      <c r="OIG64" s="258"/>
      <c r="OIH64" s="258"/>
      <c r="OII64" s="261"/>
      <c r="OIJ64" s="258"/>
      <c r="OIK64" s="258"/>
      <c r="OIL64" s="258"/>
      <c r="OIM64" s="258"/>
      <c r="OIN64" s="258"/>
      <c r="OIO64" s="261"/>
      <c r="OIP64" s="258"/>
      <c r="OIQ64" s="258"/>
      <c r="OIR64" s="258"/>
      <c r="OIS64" s="258"/>
      <c r="OIT64" s="258"/>
      <c r="OIU64" s="261"/>
      <c r="OIV64" s="258"/>
      <c r="OIW64" s="258"/>
      <c r="OIX64" s="258"/>
      <c r="OIY64" s="258"/>
      <c r="OIZ64" s="258"/>
      <c r="OJA64" s="261"/>
      <c r="OJB64" s="258"/>
      <c r="OJC64" s="258"/>
      <c r="OJD64" s="258"/>
      <c r="OJE64" s="258"/>
      <c r="OJF64" s="258"/>
      <c r="OJG64" s="261"/>
      <c r="OJH64" s="258"/>
      <c r="OJI64" s="258"/>
      <c r="OJJ64" s="258"/>
      <c r="OJK64" s="258"/>
      <c r="OJL64" s="258"/>
      <c r="OJM64" s="261"/>
      <c r="OJN64" s="258"/>
      <c r="OJO64" s="258"/>
      <c r="OJP64" s="258"/>
      <c r="OJQ64" s="258"/>
      <c r="OJR64" s="258"/>
      <c r="OJS64" s="261"/>
      <c r="OJT64" s="258"/>
      <c r="OJU64" s="258"/>
      <c r="OJV64" s="258"/>
      <c r="OJW64" s="258"/>
      <c r="OJX64" s="258"/>
      <c r="OJY64" s="261"/>
      <c r="OJZ64" s="258"/>
      <c r="OKA64" s="258"/>
      <c r="OKB64" s="258"/>
      <c r="OKC64" s="258"/>
      <c r="OKD64" s="258"/>
      <c r="OKE64" s="261"/>
      <c r="OKF64" s="258"/>
      <c r="OKG64" s="258"/>
      <c r="OKH64" s="258"/>
      <c r="OKI64" s="258"/>
      <c r="OKJ64" s="258"/>
      <c r="OKK64" s="261"/>
      <c r="OKL64" s="258"/>
      <c r="OKM64" s="258"/>
      <c r="OKN64" s="258"/>
      <c r="OKO64" s="258"/>
      <c r="OKP64" s="258"/>
      <c r="OKQ64" s="261"/>
      <c r="OKR64" s="258"/>
      <c r="OKS64" s="258"/>
      <c r="OKT64" s="258"/>
      <c r="OKU64" s="258"/>
      <c r="OKV64" s="258"/>
      <c r="OKW64" s="261"/>
      <c r="OKX64" s="258"/>
      <c r="OKY64" s="258"/>
      <c r="OKZ64" s="258"/>
      <c r="OLA64" s="258"/>
      <c r="OLB64" s="258"/>
      <c r="OLC64" s="261"/>
      <c r="OLD64" s="258"/>
      <c r="OLE64" s="258"/>
      <c r="OLF64" s="258"/>
      <c r="OLG64" s="258"/>
      <c r="OLH64" s="258"/>
      <c r="OLI64" s="261"/>
      <c r="OLJ64" s="258"/>
      <c r="OLK64" s="258"/>
      <c r="OLL64" s="258"/>
      <c r="OLM64" s="258"/>
      <c r="OLN64" s="258"/>
      <c r="OLO64" s="261"/>
      <c r="OLP64" s="258"/>
      <c r="OLQ64" s="258"/>
      <c r="OLR64" s="258"/>
      <c r="OLS64" s="258"/>
      <c r="OLT64" s="258"/>
      <c r="OLU64" s="261"/>
      <c r="OLV64" s="258"/>
      <c r="OLW64" s="258"/>
      <c r="OLX64" s="258"/>
      <c r="OLY64" s="258"/>
      <c r="OLZ64" s="258"/>
      <c r="OMA64" s="261"/>
      <c r="OMB64" s="258"/>
      <c r="OMC64" s="258"/>
      <c r="OMD64" s="258"/>
      <c r="OME64" s="258"/>
      <c r="OMF64" s="258"/>
      <c r="OMG64" s="261"/>
      <c r="OMH64" s="258"/>
      <c r="OMI64" s="258"/>
      <c r="OMJ64" s="258"/>
      <c r="OMK64" s="258"/>
      <c r="OML64" s="258"/>
      <c r="OMM64" s="261"/>
      <c r="OMN64" s="258"/>
      <c r="OMO64" s="258"/>
      <c r="OMP64" s="258"/>
      <c r="OMQ64" s="258"/>
      <c r="OMR64" s="258"/>
      <c r="OMS64" s="261"/>
      <c r="OMT64" s="258"/>
      <c r="OMU64" s="258"/>
      <c r="OMV64" s="258"/>
      <c r="OMW64" s="258"/>
      <c r="OMX64" s="258"/>
      <c r="OMY64" s="261"/>
      <c r="OMZ64" s="258"/>
      <c r="ONA64" s="258"/>
      <c r="ONB64" s="258"/>
      <c r="ONC64" s="258"/>
      <c r="OND64" s="258"/>
      <c r="ONE64" s="261"/>
      <c r="ONF64" s="258"/>
      <c r="ONG64" s="258"/>
      <c r="ONH64" s="258"/>
      <c r="ONI64" s="258"/>
      <c r="ONJ64" s="258"/>
      <c r="ONK64" s="261"/>
      <c r="ONL64" s="258"/>
      <c r="ONM64" s="258"/>
      <c r="ONN64" s="258"/>
      <c r="ONO64" s="258"/>
      <c r="ONP64" s="258"/>
      <c r="ONQ64" s="261"/>
      <c r="ONR64" s="258"/>
      <c r="ONS64" s="258"/>
      <c r="ONT64" s="258"/>
      <c r="ONU64" s="258"/>
      <c r="ONV64" s="258"/>
      <c r="ONW64" s="261"/>
      <c r="ONX64" s="258"/>
      <c r="ONY64" s="258"/>
      <c r="ONZ64" s="258"/>
      <c r="OOA64" s="258"/>
      <c r="OOB64" s="258"/>
      <c r="OOC64" s="261"/>
      <c r="OOD64" s="258"/>
      <c r="OOE64" s="258"/>
      <c r="OOF64" s="258"/>
      <c r="OOG64" s="258"/>
      <c r="OOH64" s="258"/>
      <c r="OOI64" s="261"/>
      <c r="OOJ64" s="258"/>
      <c r="OOK64" s="258"/>
      <c r="OOL64" s="258"/>
      <c r="OOM64" s="258"/>
      <c r="OON64" s="258"/>
      <c r="OOO64" s="261"/>
      <c r="OOP64" s="258"/>
      <c r="OOQ64" s="258"/>
      <c r="OOR64" s="258"/>
      <c r="OOS64" s="258"/>
      <c r="OOT64" s="258"/>
      <c r="OOU64" s="261"/>
      <c r="OOV64" s="258"/>
      <c r="OOW64" s="258"/>
      <c r="OOX64" s="258"/>
      <c r="OOY64" s="258"/>
      <c r="OOZ64" s="258"/>
      <c r="OPA64" s="261"/>
      <c r="OPB64" s="258"/>
      <c r="OPC64" s="258"/>
      <c r="OPD64" s="258"/>
      <c r="OPE64" s="258"/>
      <c r="OPF64" s="258"/>
      <c r="OPG64" s="261"/>
      <c r="OPH64" s="258"/>
      <c r="OPI64" s="258"/>
      <c r="OPJ64" s="258"/>
      <c r="OPK64" s="258"/>
      <c r="OPL64" s="258"/>
      <c r="OPM64" s="261"/>
      <c r="OPN64" s="258"/>
      <c r="OPO64" s="258"/>
      <c r="OPP64" s="258"/>
      <c r="OPQ64" s="258"/>
      <c r="OPR64" s="258"/>
      <c r="OPS64" s="261"/>
      <c r="OPT64" s="258"/>
      <c r="OPU64" s="258"/>
      <c r="OPV64" s="258"/>
      <c r="OPW64" s="258"/>
      <c r="OPX64" s="258"/>
      <c r="OPY64" s="261"/>
      <c r="OPZ64" s="258"/>
      <c r="OQA64" s="258"/>
      <c r="OQB64" s="258"/>
      <c r="OQC64" s="258"/>
      <c r="OQD64" s="258"/>
      <c r="OQE64" s="261"/>
      <c r="OQF64" s="258"/>
      <c r="OQG64" s="258"/>
      <c r="OQH64" s="258"/>
      <c r="OQI64" s="258"/>
      <c r="OQJ64" s="258"/>
      <c r="OQK64" s="261"/>
      <c r="OQL64" s="258"/>
      <c r="OQM64" s="258"/>
      <c r="OQN64" s="258"/>
      <c r="OQO64" s="258"/>
      <c r="OQP64" s="258"/>
      <c r="OQQ64" s="261"/>
      <c r="OQR64" s="258"/>
      <c r="OQS64" s="258"/>
      <c r="OQT64" s="258"/>
      <c r="OQU64" s="258"/>
      <c r="OQV64" s="258"/>
      <c r="OQW64" s="261"/>
      <c r="OQX64" s="258"/>
      <c r="OQY64" s="258"/>
      <c r="OQZ64" s="258"/>
      <c r="ORA64" s="258"/>
      <c r="ORB64" s="258"/>
      <c r="ORC64" s="261"/>
      <c r="ORD64" s="258"/>
      <c r="ORE64" s="258"/>
      <c r="ORF64" s="258"/>
      <c r="ORG64" s="258"/>
      <c r="ORH64" s="258"/>
      <c r="ORI64" s="261"/>
      <c r="ORJ64" s="258"/>
      <c r="ORK64" s="258"/>
      <c r="ORL64" s="258"/>
      <c r="ORM64" s="258"/>
      <c r="ORN64" s="258"/>
      <c r="ORO64" s="261"/>
      <c r="ORP64" s="258"/>
      <c r="ORQ64" s="258"/>
      <c r="ORR64" s="258"/>
      <c r="ORS64" s="258"/>
      <c r="ORT64" s="258"/>
      <c r="ORU64" s="261"/>
      <c r="ORV64" s="258"/>
      <c r="ORW64" s="258"/>
      <c r="ORX64" s="258"/>
      <c r="ORY64" s="258"/>
      <c r="ORZ64" s="258"/>
      <c r="OSA64" s="261"/>
      <c r="OSB64" s="258"/>
      <c r="OSC64" s="258"/>
      <c r="OSD64" s="258"/>
      <c r="OSE64" s="258"/>
      <c r="OSF64" s="258"/>
      <c r="OSG64" s="261"/>
      <c r="OSH64" s="258"/>
      <c r="OSI64" s="258"/>
      <c r="OSJ64" s="258"/>
      <c r="OSK64" s="258"/>
      <c r="OSL64" s="258"/>
      <c r="OSM64" s="261"/>
      <c r="OSN64" s="258"/>
      <c r="OSO64" s="258"/>
      <c r="OSP64" s="258"/>
      <c r="OSQ64" s="258"/>
      <c r="OSR64" s="258"/>
      <c r="OSS64" s="261"/>
      <c r="OST64" s="258"/>
      <c r="OSU64" s="258"/>
      <c r="OSV64" s="258"/>
      <c r="OSW64" s="258"/>
      <c r="OSX64" s="258"/>
      <c r="OSY64" s="261"/>
      <c r="OSZ64" s="258"/>
      <c r="OTA64" s="258"/>
      <c r="OTB64" s="258"/>
      <c r="OTC64" s="258"/>
      <c r="OTD64" s="258"/>
      <c r="OTE64" s="261"/>
      <c r="OTF64" s="258"/>
      <c r="OTG64" s="258"/>
      <c r="OTH64" s="258"/>
      <c r="OTI64" s="258"/>
      <c r="OTJ64" s="258"/>
      <c r="OTK64" s="261"/>
      <c r="OTL64" s="258"/>
      <c r="OTM64" s="258"/>
      <c r="OTN64" s="258"/>
      <c r="OTO64" s="258"/>
      <c r="OTP64" s="258"/>
      <c r="OTQ64" s="261"/>
      <c r="OTR64" s="258"/>
      <c r="OTS64" s="258"/>
      <c r="OTT64" s="258"/>
      <c r="OTU64" s="258"/>
      <c r="OTV64" s="258"/>
      <c r="OTW64" s="261"/>
      <c r="OTX64" s="258"/>
      <c r="OTY64" s="258"/>
      <c r="OTZ64" s="258"/>
      <c r="OUA64" s="258"/>
      <c r="OUB64" s="258"/>
      <c r="OUC64" s="261"/>
      <c r="OUD64" s="258"/>
      <c r="OUE64" s="258"/>
      <c r="OUF64" s="258"/>
      <c r="OUG64" s="258"/>
      <c r="OUH64" s="258"/>
      <c r="OUI64" s="261"/>
      <c r="OUJ64" s="258"/>
      <c r="OUK64" s="258"/>
      <c r="OUL64" s="258"/>
      <c r="OUM64" s="258"/>
      <c r="OUN64" s="258"/>
      <c r="OUO64" s="261"/>
      <c r="OUP64" s="258"/>
      <c r="OUQ64" s="258"/>
      <c r="OUR64" s="258"/>
      <c r="OUS64" s="258"/>
      <c r="OUT64" s="258"/>
      <c r="OUU64" s="261"/>
      <c r="OUV64" s="258"/>
      <c r="OUW64" s="258"/>
      <c r="OUX64" s="258"/>
      <c r="OUY64" s="258"/>
      <c r="OUZ64" s="258"/>
      <c r="OVA64" s="261"/>
      <c r="OVB64" s="258"/>
      <c r="OVC64" s="258"/>
      <c r="OVD64" s="258"/>
      <c r="OVE64" s="258"/>
      <c r="OVF64" s="258"/>
      <c r="OVG64" s="261"/>
      <c r="OVH64" s="258"/>
      <c r="OVI64" s="258"/>
      <c r="OVJ64" s="258"/>
      <c r="OVK64" s="258"/>
      <c r="OVL64" s="258"/>
      <c r="OVM64" s="261"/>
      <c r="OVN64" s="258"/>
      <c r="OVO64" s="258"/>
      <c r="OVP64" s="258"/>
      <c r="OVQ64" s="258"/>
      <c r="OVR64" s="258"/>
      <c r="OVS64" s="261"/>
      <c r="OVT64" s="258"/>
      <c r="OVU64" s="258"/>
      <c r="OVV64" s="258"/>
      <c r="OVW64" s="258"/>
      <c r="OVX64" s="258"/>
      <c r="OVY64" s="261"/>
      <c r="OVZ64" s="258"/>
      <c r="OWA64" s="258"/>
      <c r="OWB64" s="258"/>
      <c r="OWC64" s="258"/>
      <c r="OWD64" s="258"/>
      <c r="OWE64" s="261"/>
      <c r="OWF64" s="258"/>
      <c r="OWG64" s="258"/>
      <c r="OWH64" s="258"/>
      <c r="OWI64" s="258"/>
      <c r="OWJ64" s="258"/>
      <c r="OWK64" s="261"/>
      <c r="OWL64" s="258"/>
      <c r="OWM64" s="258"/>
      <c r="OWN64" s="258"/>
      <c r="OWO64" s="258"/>
      <c r="OWP64" s="258"/>
      <c r="OWQ64" s="261"/>
      <c r="OWR64" s="258"/>
      <c r="OWS64" s="258"/>
      <c r="OWT64" s="258"/>
      <c r="OWU64" s="258"/>
      <c r="OWV64" s="258"/>
      <c r="OWW64" s="261"/>
      <c r="OWX64" s="258"/>
      <c r="OWY64" s="258"/>
      <c r="OWZ64" s="258"/>
      <c r="OXA64" s="258"/>
      <c r="OXB64" s="258"/>
      <c r="OXC64" s="261"/>
      <c r="OXD64" s="258"/>
      <c r="OXE64" s="258"/>
      <c r="OXF64" s="258"/>
      <c r="OXG64" s="258"/>
      <c r="OXH64" s="258"/>
      <c r="OXI64" s="261"/>
      <c r="OXJ64" s="258"/>
      <c r="OXK64" s="258"/>
      <c r="OXL64" s="258"/>
      <c r="OXM64" s="258"/>
      <c r="OXN64" s="258"/>
      <c r="OXO64" s="261"/>
      <c r="OXP64" s="258"/>
      <c r="OXQ64" s="258"/>
      <c r="OXR64" s="258"/>
      <c r="OXS64" s="258"/>
      <c r="OXT64" s="258"/>
      <c r="OXU64" s="261"/>
      <c r="OXV64" s="258"/>
      <c r="OXW64" s="258"/>
      <c r="OXX64" s="258"/>
      <c r="OXY64" s="258"/>
      <c r="OXZ64" s="258"/>
      <c r="OYA64" s="261"/>
      <c r="OYB64" s="258"/>
      <c r="OYC64" s="258"/>
      <c r="OYD64" s="258"/>
      <c r="OYE64" s="258"/>
      <c r="OYF64" s="258"/>
      <c r="OYG64" s="261"/>
      <c r="OYH64" s="258"/>
      <c r="OYI64" s="258"/>
      <c r="OYJ64" s="258"/>
      <c r="OYK64" s="258"/>
      <c r="OYL64" s="258"/>
      <c r="OYM64" s="261"/>
      <c r="OYN64" s="258"/>
      <c r="OYO64" s="258"/>
      <c r="OYP64" s="258"/>
      <c r="OYQ64" s="258"/>
      <c r="OYR64" s="258"/>
      <c r="OYS64" s="261"/>
      <c r="OYT64" s="258"/>
      <c r="OYU64" s="258"/>
      <c r="OYV64" s="258"/>
      <c r="OYW64" s="258"/>
      <c r="OYX64" s="258"/>
      <c r="OYY64" s="261"/>
      <c r="OYZ64" s="258"/>
      <c r="OZA64" s="258"/>
      <c r="OZB64" s="258"/>
      <c r="OZC64" s="258"/>
      <c r="OZD64" s="258"/>
      <c r="OZE64" s="261"/>
      <c r="OZF64" s="258"/>
      <c r="OZG64" s="258"/>
      <c r="OZH64" s="258"/>
      <c r="OZI64" s="258"/>
      <c r="OZJ64" s="258"/>
      <c r="OZK64" s="261"/>
      <c r="OZL64" s="258"/>
      <c r="OZM64" s="258"/>
      <c r="OZN64" s="258"/>
      <c r="OZO64" s="258"/>
      <c r="OZP64" s="258"/>
      <c r="OZQ64" s="261"/>
      <c r="OZR64" s="258"/>
      <c r="OZS64" s="258"/>
      <c r="OZT64" s="258"/>
      <c r="OZU64" s="258"/>
      <c r="OZV64" s="258"/>
      <c r="OZW64" s="261"/>
      <c r="OZX64" s="258"/>
      <c r="OZY64" s="258"/>
      <c r="OZZ64" s="258"/>
      <c r="PAA64" s="258"/>
      <c r="PAB64" s="258"/>
      <c r="PAC64" s="261"/>
      <c r="PAD64" s="258"/>
      <c r="PAE64" s="258"/>
      <c r="PAF64" s="258"/>
      <c r="PAG64" s="258"/>
      <c r="PAH64" s="258"/>
      <c r="PAI64" s="261"/>
      <c r="PAJ64" s="258"/>
      <c r="PAK64" s="258"/>
      <c r="PAL64" s="258"/>
      <c r="PAM64" s="258"/>
      <c r="PAN64" s="258"/>
      <c r="PAO64" s="261"/>
      <c r="PAP64" s="258"/>
      <c r="PAQ64" s="258"/>
      <c r="PAR64" s="258"/>
      <c r="PAS64" s="258"/>
      <c r="PAT64" s="258"/>
      <c r="PAU64" s="261"/>
      <c r="PAV64" s="258"/>
      <c r="PAW64" s="258"/>
      <c r="PAX64" s="258"/>
      <c r="PAY64" s="258"/>
      <c r="PAZ64" s="258"/>
      <c r="PBA64" s="261"/>
      <c r="PBB64" s="258"/>
      <c r="PBC64" s="258"/>
      <c r="PBD64" s="258"/>
      <c r="PBE64" s="258"/>
      <c r="PBF64" s="258"/>
      <c r="PBG64" s="261"/>
      <c r="PBH64" s="258"/>
      <c r="PBI64" s="258"/>
      <c r="PBJ64" s="258"/>
      <c r="PBK64" s="258"/>
      <c r="PBL64" s="258"/>
      <c r="PBM64" s="261"/>
      <c r="PBN64" s="258"/>
      <c r="PBO64" s="258"/>
      <c r="PBP64" s="258"/>
      <c r="PBQ64" s="258"/>
      <c r="PBR64" s="258"/>
      <c r="PBS64" s="261"/>
      <c r="PBT64" s="258"/>
      <c r="PBU64" s="258"/>
      <c r="PBV64" s="258"/>
      <c r="PBW64" s="258"/>
      <c r="PBX64" s="258"/>
      <c r="PBY64" s="261"/>
      <c r="PBZ64" s="258"/>
      <c r="PCA64" s="258"/>
      <c r="PCB64" s="258"/>
      <c r="PCC64" s="258"/>
      <c r="PCD64" s="258"/>
      <c r="PCE64" s="261"/>
      <c r="PCF64" s="258"/>
      <c r="PCG64" s="258"/>
      <c r="PCH64" s="258"/>
      <c r="PCI64" s="258"/>
      <c r="PCJ64" s="258"/>
      <c r="PCK64" s="261"/>
      <c r="PCL64" s="258"/>
      <c r="PCM64" s="258"/>
      <c r="PCN64" s="258"/>
      <c r="PCO64" s="258"/>
      <c r="PCP64" s="258"/>
      <c r="PCQ64" s="261"/>
      <c r="PCR64" s="258"/>
      <c r="PCS64" s="258"/>
      <c r="PCT64" s="258"/>
      <c r="PCU64" s="258"/>
      <c r="PCV64" s="258"/>
      <c r="PCW64" s="261"/>
      <c r="PCX64" s="258"/>
      <c r="PCY64" s="258"/>
      <c r="PCZ64" s="258"/>
      <c r="PDA64" s="258"/>
      <c r="PDB64" s="258"/>
      <c r="PDC64" s="261"/>
      <c r="PDD64" s="258"/>
      <c r="PDE64" s="258"/>
      <c r="PDF64" s="258"/>
      <c r="PDG64" s="258"/>
      <c r="PDH64" s="258"/>
      <c r="PDI64" s="261"/>
      <c r="PDJ64" s="258"/>
      <c r="PDK64" s="258"/>
      <c r="PDL64" s="258"/>
      <c r="PDM64" s="258"/>
      <c r="PDN64" s="258"/>
      <c r="PDO64" s="261"/>
      <c r="PDP64" s="258"/>
      <c r="PDQ64" s="258"/>
      <c r="PDR64" s="258"/>
      <c r="PDS64" s="258"/>
      <c r="PDT64" s="258"/>
      <c r="PDU64" s="261"/>
      <c r="PDV64" s="258"/>
      <c r="PDW64" s="258"/>
      <c r="PDX64" s="258"/>
      <c r="PDY64" s="258"/>
      <c r="PDZ64" s="258"/>
      <c r="PEA64" s="261"/>
      <c r="PEB64" s="258"/>
      <c r="PEC64" s="258"/>
      <c r="PED64" s="258"/>
      <c r="PEE64" s="258"/>
      <c r="PEF64" s="258"/>
      <c r="PEG64" s="261"/>
      <c r="PEH64" s="258"/>
      <c r="PEI64" s="258"/>
      <c r="PEJ64" s="258"/>
      <c r="PEK64" s="258"/>
      <c r="PEL64" s="258"/>
      <c r="PEM64" s="261"/>
      <c r="PEN64" s="258"/>
      <c r="PEO64" s="258"/>
      <c r="PEP64" s="258"/>
      <c r="PEQ64" s="258"/>
      <c r="PER64" s="258"/>
      <c r="PES64" s="261"/>
      <c r="PET64" s="258"/>
      <c r="PEU64" s="258"/>
      <c r="PEV64" s="258"/>
      <c r="PEW64" s="258"/>
      <c r="PEX64" s="258"/>
      <c r="PEY64" s="261"/>
      <c r="PEZ64" s="258"/>
      <c r="PFA64" s="258"/>
      <c r="PFB64" s="258"/>
      <c r="PFC64" s="258"/>
      <c r="PFD64" s="258"/>
      <c r="PFE64" s="261"/>
      <c r="PFF64" s="258"/>
      <c r="PFG64" s="258"/>
      <c r="PFH64" s="258"/>
      <c r="PFI64" s="258"/>
      <c r="PFJ64" s="258"/>
      <c r="PFK64" s="261"/>
      <c r="PFL64" s="258"/>
      <c r="PFM64" s="258"/>
      <c r="PFN64" s="258"/>
      <c r="PFO64" s="258"/>
      <c r="PFP64" s="258"/>
      <c r="PFQ64" s="261"/>
      <c r="PFR64" s="258"/>
      <c r="PFS64" s="258"/>
      <c r="PFT64" s="258"/>
      <c r="PFU64" s="258"/>
      <c r="PFV64" s="258"/>
      <c r="PFW64" s="261"/>
      <c r="PFX64" s="258"/>
      <c r="PFY64" s="258"/>
      <c r="PFZ64" s="258"/>
      <c r="PGA64" s="258"/>
      <c r="PGB64" s="258"/>
      <c r="PGC64" s="261"/>
      <c r="PGD64" s="258"/>
      <c r="PGE64" s="258"/>
      <c r="PGF64" s="258"/>
      <c r="PGG64" s="258"/>
      <c r="PGH64" s="258"/>
      <c r="PGI64" s="261"/>
      <c r="PGJ64" s="258"/>
      <c r="PGK64" s="258"/>
      <c r="PGL64" s="258"/>
      <c r="PGM64" s="258"/>
      <c r="PGN64" s="258"/>
      <c r="PGO64" s="261"/>
      <c r="PGP64" s="258"/>
      <c r="PGQ64" s="258"/>
      <c r="PGR64" s="258"/>
      <c r="PGS64" s="258"/>
      <c r="PGT64" s="258"/>
      <c r="PGU64" s="261"/>
      <c r="PGV64" s="258"/>
      <c r="PGW64" s="258"/>
      <c r="PGX64" s="258"/>
      <c r="PGY64" s="258"/>
      <c r="PGZ64" s="258"/>
      <c r="PHA64" s="261"/>
      <c r="PHB64" s="258"/>
      <c r="PHC64" s="258"/>
      <c r="PHD64" s="258"/>
      <c r="PHE64" s="258"/>
      <c r="PHF64" s="258"/>
      <c r="PHG64" s="261"/>
      <c r="PHH64" s="258"/>
      <c r="PHI64" s="258"/>
      <c r="PHJ64" s="258"/>
      <c r="PHK64" s="258"/>
      <c r="PHL64" s="258"/>
      <c r="PHM64" s="261"/>
      <c r="PHN64" s="258"/>
      <c r="PHO64" s="258"/>
      <c r="PHP64" s="258"/>
      <c r="PHQ64" s="258"/>
      <c r="PHR64" s="258"/>
      <c r="PHS64" s="261"/>
      <c r="PHT64" s="258"/>
      <c r="PHU64" s="258"/>
      <c r="PHV64" s="258"/>
      <c r="PHW64" s="258"/>
      <c r="PHX64" s="258"/>
      <c r="PHY64" s="261"/>
      <c r="PHZ64" s="258"/>
      <c r="PIA64" s="258"/>
      <c r="PIB64" s="258"/>
      <c r="PIC64" s="258"/>
      <c r="PID64" s="258"/>
      <c r="PIE64" s="261"/>
      <c r="PIF64" s="258"/>
      <c r="PIG64" s="258"/>
      <c r="PIH64" s="258"/>
      <c r="PII64" s="258"/>
      <c r="PIJ64" s="258"/>
      <c r="PIK64" s="261"/>
      <c r="PIL64" s="258"/>
      <c r="PIM64" s="258"/>
      <c r="PIN64" s="258"/>
      <c r="PIO64" s="258"/>
      <c r="PIP64" s="258"/>
      <c r="PIQ64" s="261"/>
      <c r="PIR64" s="258"/>
      <c r="PIS64" s="258"/>
      <c r="PIT64" s="258"/>
      <c r="PIU64" s="258"/>
      <c r="PIV64" s="258"/>
      <c r="PIW64" s="261"/>
      <c r="PIX64" s="258"/>
      <c r="PIY64" s="258"/>
      <c r="PIZ64" s="258"/>
      <c r="PJA64" s="258"/>
      <c r="PJB64" s="258"/>
      <c r="PJC64" s="261"/>
      <c r="PJD64" s="258"/>
      <c r="PJE64" s="258"/>
      <c r="PJF64" s="258"/>
      <c r="PJG64" s="258"/>
      <c r="PJH64" s="258"/>
      <c r="PJI64" s="261"/>
      <c r="PJJ64" s="258"/>
      <c r="PJK64" s="258"/>
      <c r="PJL64" s="258"/>
      <c r="PJM64" s="258"/>
      <c r="PJN64" s="258"/>
      <c r="PJO64" s="261"/>
      <c r="PJP64" s="258"/>
      <c r="PJQ64" s="258"/>
      <c r="PJR64" s="258"/>
      <c r="PJS64" s="258"/>
      <c r="PJT64" s="258"/>
      <c r="PJU64" s="261"/>
      <c r="PJV64" s="258"/>
      <c r="PJW64" s="258"/>
      <c r="PJX64" s="258"/>
      <c r="PJY64" s="258"/>
      <c r="PJZ64" s="258"/>
      <c r="PKA64" s="261"/>
      <c r="PKB64" s="258"/>
      <c r="PKC64" s="258"/>
      <c r="PKD64" s="258"/>
      <c r="PKE64" s="258"/>
      <c r="PKF64" s="258"/>
      <c r="PKG64" s="261"/>
      <c r="PKH64" s="258"/>
      <c r="PKI64" s="258"/>
      <c r="PKJ64" s="258"/>
      <c r="PKK64" s="258"/>
      <c r="PKL64" s="258"/>
      <c r="PKM64" s="261"/>
      <c r="PKN64" s="258"/>
      <c r="PKO64" s="258"/>
      <c r="PKP64" s="258"/>
      <c r="PKQ64" s="258"/>
      <c r="PKR64" s="258"/>
      <c r="PKS64" s="261"/>
      <c r="PKT64" s="258"/>
      <c r="PKU64" s="258"/>
      <c r="PKV64" s="258"/>
      <c r="PKW64" s="258"/>
      <c r="PKX64" s="258"/>
      <c r="PKY64" s="261"/>
      <c r="PKZ64" s="258"/>
      <c r="PLA64" s="258"/>
      <c r="PLB64" s="258"/>
      <c r="PLC64" s="258"/>
      <c r="PLD64" s="258"/>
      <c r="PLE64" s="261"/>
      <c r="PLF64" s="258"/>
      <c r="PLG64" s="258"/>
      <c r="PLH64" s="258"/>
      <c r="PLI64" s="258"/>
      <c r="PLJ64" s="258"/>
      <c r="PLK64" s="261"/>
      <c r="PLL64" s="258"/>
      <c r="PLM64" s="258"/>
      <c r="PLN64" s="258"/>
      <c r="PLO64" s="258"/>
      <c r="PLP64" s="258"/>
      <c r="PLQ64" s="261"/>
      <c r="PLR64" s="258"/>
      <c r="PLS64" s="258"/>
      <c r="PLT64" s="258"/>
      <c r="PLU64" s="258"/>
      <c r="PLV64" s="258"/>
      <c r="PLW64" s="261"/>
      <c r="PLX64" s="258"/>
      <c r="PLY64" s="258"/>
      <c r="PLZ64" s="258"/>
      <c r="PMA64" s="258"/>
      <c r="PMB64" s="258"/>
      <c r="PMC64" s="261"/>
      <c r="PMD64" s="258"/>
      <c r="PME64" s="258"/>
      <c r="PMF64" s="258"/>
      <c r="PMG64" s="258"/>
      <c r="PMH64" s="258"/>
      <c r="PMI64" s="261"/>
      <c r="PMJ64" s="258"/>
      <c r="PMK64" s="258"/>
      <c r="PML64" s="258"/>
      <c r="PMM64" s="258"/>
      <c r="PMN64" s="258"/>
      <c r="PMO64" s="261"/>
      <c r="PMP64" s="258"/>
      <c r="PMQ64" s="258"/>
      <c r="PMR64" s="258"/>
      <c r="PMS64" s="258"/>
      <c r="PMT64" s="258"/>
      <c r="PMU64" s="261"/>
      <c r="PMV64" s="258"/>
      <c r="PMW64" s="258"/>
      <c r="PMX64" s="258"/>
      <c r="PMY64" s="258"/>
      <c r="PMZ64" s="258"/>
      <c r="PNA64" s="261"/>
      <c r="PNB64" s="258"/>
      <c r="PNC64" s="258"/>
      <c r="PND64" s="258"/>
      <c r="PNE64" s="258"/>
      <c r="PNF64" s="258"/>
      <c r="PNG64" s="261"/>
      <c r="PNH64" s="258"/>
      <c r="PNI64" s="258"/>
      <c r="PNJ64" s="258"/>
      <c r="PNK64" s="258"/>
      <c r="PNL64" s="258"/>
      <c r="PNM64" s="261"/>
      <c r="PNN64" s="258"/>
      <c r="PNO64" s="258"/>
      <c r="PNP64" s="258"/>
      <c r="PNQ64" s="258"/>
      <c r="PNR64" s="258"/>
      <c r="PNS64" s="261"/>
      <c r="PNT64" s="258"/>
      <c r="PNU64" s="258"/>
      <c r="PNV64" s="258"/>
      <c r="PNW64" s="258"/>
      <c r="PNX64" s="258"/>
      <c r="PNY64" s="261"/>
      <c r="PNZ64" s="258"/>
      <c r="POA64" s="258"/>
      <c r="POB64" s="258"/>
      <c r="POC64" s="258"/>
      <c r="POD64" s="258"/>
      <c r="POE64" s="261"/>
      <c r="POF64" s="258"/>
      <c r="POG64" s="258"/>
      <c r="POH64" s="258"/>
      <c r="POI64" s="258"/>
      <c r="POJ64" s="258"/>
      <c r="POK64" s="261"/>
      <c r="POL64" s="258"/>
      <c r="POM64" s="258"/>
      <c r="PON64" s="258"/>
      <c r="POO64" s="258"/>
      <c r="POP64" s="258"/>
      <c r="POQ64" s="261"/>
      <c r="POR64" s="258"/>
      <c r="POS64" s="258"/>
      <c r="POT64" s="258"/>
      <c r="POU64" s="258"/>
      <c r="POV64" s="258"/>
      <c r="POW64" s="261"/>
      <c r="POX64" s="258"/>
      <c r="POY64" s="258"/>
      <c r="POZ64" s="258"/>
      <c r="PPA64" s="258"/>
      <c r="PPB64" s="258"/>
      <c r="PPC64" s="261"/>
      <c r="PPD64" s="258"/>
      <c r="PPE64" s="258"/>
      <c r="PPF64" s="258"/>
      <c r="PPG64" s="258"/>
      <c r="PPH64" s="258"/>
      <c r="PPI64" s="261"/>
      <c r="PPJ64" s="258"/>
      <c r="PPK64" s="258"/>
      <c r="PPL64" s="258"/>
      <c r="PPM64" s="258"/>
      <c r="PPN64" s="258"/>
      <c r="PPO64" s="261"/>
      <c r="PPP64" s="258"/>
      <c r="PPQ64" s="258"/>
      <c r="PPR64" s="258"/>
      <c r="PPS64" s="258"/>
      <c r="PPT64" s="258"/>
      <c r="PPU64" s="261"/>
      <c r="PPV64" s="258"/>
      <c r="PPW64" s="258"/>
      <c r="PPX64" s="258"/>
      <c r="PPY64" s="258"/>
      <c r="PPZ64" s="258"/>
      <c r="PQA64" s="261"/>
      <c r="PQB64" s="258"/>
      <c r="PQC64" s="258"/>
      <c r="PQD64" s="258"/>
      <c r="PQE64" s="258"/>
      <c r="PQF64" s="258"/>
      <c r="PQG64" s="261"/>
      <c r="PQH64" s="258"/>
      <c r="PQI64" s="258"/>
      <c r="PQJ64" s="258"/>
      <c r="PQK64" s="258"/>
      <c r="PQL64" s="258"/>
      <c r="PQM64" s="261"/>
      <c r="PQN64" s="258"/>
      <c r="PQO64" s="258"/>
      <c r="PQP64" s="258"/>
      <c r="PQQ64" s="258"/>
      <c r="PQR64" s="258"/>
      <c r="PQS64" s="261"/>
      <c r="PQT64" s="258"/>
      <c r="PQU64" s="258"/>
      <c r="PQV64" s="258"/>
      <c r="PQW64" s="258"/>
      <c r="PQX64" s="258"/>
      <c r="PQY64" s="261"/>
      <c r="PQZ64" s="258"/>
      <c r="PRA64" s="258"/>
      <c r="PRB64" s="258"/>
      <c r="PRC64" s="258"/>
      <c r="PRD64" s="258"/>
      <c r="PRE64" s="261"/>
      <c r="PRF64" s="258"/>
      <c r="PRG64" s="258"/>
      <c r="PRH64" s="258"/>
      <c r="PRI64" s="258"/>
      <c r="PRJ64" s="258"/>
      <c r="PRK64" s="261"/>
      <c r="PRL64" s="258"/>
      <c r="PRM64" s="258"/>
      <c r="PRN64" s="258"/>
      <c r="PRO64" s="258"/>
      <c r="PRP64" s="258"/>
      <c r="PRQ64" s="261"/>
      <c r="PRR64" s="258"/>
      <c r="PRS64" s="258"/>
      <c r="PRT64" s="258"/>
      <c r="PRU64" s="258"/>
      <c r="PRV64" s="258"/>
      <c r="PRW64" s="261"/>
      <c r="PRX64" s="258"/>
      <c r="PRY64" s="258"/>
      <c r="PRZ64" s="258"/>
      <c r="PSA64" s="258"/>
      <c r="PSB64" s="258"/>
      <c r="PSC64" s="261"/>
      <c r="PSD64" s="258"/>
      <c r="PSE64" s="258"/>
      <c r="PSF64" s="258"/>
      <c r="PSG64" s="258"/>
      <c r="PSH64" s="258"/>
      <c r="PSI64" s="261"/>
      <c r="PSJ64" s="258"/>
      <c r="PSK64" s="258"/>
      <c r="PSL64" s="258"/>
      <c r="PSM64" s="258"/>
      <c r="PSN64" s="258"/>
      <c r="PSO64" s="261"/>
      <c r="PSP64" s="258"/>
      <c r="PSQ64" s="258"/>
      <c r="PSR64" s="258"/>
      <c r="PSS64" s="258"/>
      <c r="PST64" s="258"/>
      <c r="PSU64" s="261"/>
      <c r="PSV64" s="258"/>
      <c r="PSW64" s="258"/>
      <c r="PSX64" s="258"/>
      <c r="PSY64" s="258"/>
      <c r="PSZ64" s="258"/>
      <c r="PTA64" s="261"/>
      <c r="PTB64" s="258"/>
      <c r="PTC64" s="258"/>
      <c r="PTD64" s="258"/>
      <c r="PTE64" s="258"/>
      <c r="PTF64" s="258"/>
      <c r="PTG64" s="261"/>
      <c r="PTH64" s="258"/>
      <c r="PTI64" s="258"/>
      <c r="PTJ64" s="258"/>
      <c r="PTK64" s="258"/>
      <c r="PTL64" s="258"/>
      <c r="PTM64" s="261"/>
      <c r="PTN64" s="258"/>
      <c r="PTO64" s="258"/>
      <c r="PTP64" s="258"/>
      <c r="PTQ64" s="258"/>
      <c r="PTR64" s="258"/>
      <c r="PTS64" s="261"/>
      <c r="PTT64" s="258"/>
      <c r="PTU64" s="258"/>
      <c r="PTV64" s="258"/>
      <c r="PTW64" s="258"/>
      <c r="PTX64" s="258"/>
      <c r="PTY64" s="261"/>
      <c r="PTZ64" s="258"/>
      <c r="PUA64" s="258"/>
      <c r="PUB64" s="258"/>
      <c r="PUC64" s="258"/>
      <c r="PUD64" s="258"/>
      <c r="PUE64" s="261"/>
      <c r="PUF64" s="258"/>
      <c r="PUG64" s="258"/>
      <c r="PUH64" s="258"/>
      <c r="PUI64" s="258"/>
      <c r="PUJ64" s="258"/>
      <c r="PUK64" s="261"/>
      <c r="PUL64" s="258"/>
      <c r="PUM64" s="258"/>
      <c r="PUN64" s="258"/>
      <c r="PUO64" s="258"/>
      <c r="PUP64" s="258"/>
      <c r="PUQ64" s="261"/>
      <c r="PUR64" s="258"/>
      <c r="PUS64" s="258"/>
      <c r="PUT64" s="258"/>
      <c r="PUU64" s="258"/>
      <c r="PUV64" s="258"/>
      <c r="PUW64" s="261"/>
      <c r="PUX64" s="258"/>
      <c r="PUY64" s="258"/>
      <c r="PUZ64" s="258"/>
      <c r="PVA64" s="258"/>
      <c r="PVB64" s="258"/>
      <c r="PVC64" s="261"/>
      <c r="PVD64" s="258"/>
      <c r="PVE64" s="258"/>
      <c r="PVF64" s="258"/>
      <c r="PVG64" s="258"/>
      <c r="PVH64" s="258"/>
      <c r="PVI64" s="261"/>
      <c r="PVJ64" s="258"/>
      <c r="PVK64" s="258"/>
      <c r="PVL64" s="258"/>
      <c r="PVM64" s="258"/>
      <c r="PVN64" s="258"/>
      <c r="PVO64" s="261"/>
      <c r="PVP64" s="258"/>
      <c r="PVQ64" s="258"/>
      <c r="PVR64" s="258"/>
      <c r="PVS64" s="258"/>
      <c r="PVT64" s="258"/>
      <c r="PVU64" s="261"/>
      <c r="PVV64" s="258"/>
      <c r="PVW64" s="258"/>
      <c r="PVX64" s="258"/>
      <c r="PVY64" s="258"/>
      <c r="PVZ64" s="258"/>
      <c r="PWA64" s="261"/>
      <c r="PWB64" s="258"/>
      <c r="PWC64" s="258"/>
      <c r="PWD64" s="258"/>
      <c r="PWE64" s="258"/>
      <c r="PWF64" s="258"/>
      <c r="PWG64" s="261"/>
      <c r="PWH64" s="258"/>
      <c r="PWI64" s="258"/>
      <c r="PWJ64" s="258"/>
      <c r="PWK64" s="258"/>
      <c r="PWL64" s="258"/>
      <c r="PWM64" s="261"/>
      <c r="PWN64" s="258"/>
      <c r="PWO64" s="258"/>
      <c r="PWP64" s="258"/>
      <c r="PWQ64" s="258"/>
      <c r="PWR64" s="258"/>
      <c r="PWS64" s="261"/>
      <c r="PWT64" s="258"/>
      <c r="PWU64" s="258"/>
      <c r="PWV64" s="258"/>
      <c r="PWW64" s="258"/>
      <c r="PWX64" s="258"/>
      <c r="PWY64" s="261"/>
      <c r="PWZ64" s="258"/>
      <c r="PXA64" s="258"/>
      <c r="PXB64" s="258"/>
      <c r="PXC64" s="258"/>
      <c r="PXD64" s="258"/>
      <c r="PXE64" s="261"/>
      <c r="PXF64" s="258"/>
      <c r="PXG64" s="258"/>
      <c r="PXH64" s="258"/>
      <c r="PXI64" s="258"/>
      <c r="PXJ64" s="258"/>
      <c r="PXK64" s="261"/>
      <c r="PXL64" s="258"/>
      <c r="PXM64" s="258"/>
      <c r="PXN64" s="258"/>
      <c r="PXO64" s="258"/>
      <c r="PXP64" s="258"/>
      <c r="PXQ64" s="261"/>
      <c r="PXR64" s="258"/>
      <c r="PXS64" s="258"/>
      <c r="PXT64" s="258"/>
      <c r="PXU64" s="258"/>
      <c r="PXV64" s="258"/>
      <c r="PXW64" s="261"/>
      <c r="PXX64" s="258"/>
      <c r="PXY64" s="258"/>
      <c r="PXZ64" s="258"/>
      <c r="PYA64" s="258"/>
      <c r="PYB64" s="258"/>
      <c r="PYC64" s="261"/>
      <c r="PYD64" s="258"/>
      <c r="PYE64" s="258"/>
      <c r="PYF64" s="258"/>
      <c r="PYG64" s="258"/>
      <c r="PYH64" s="258"/>
      <c r="PYI64" s="261"/>
      <c r="PYJ64" s="258"/>
      <c r="PYK64" s="258"/>
      <c r="PYL64" s="258"/>
      <c r="PYM64" s="258"/>
      <c r="PYN64" s="258"/>
      <c r="PYO64" s="261"/>
      <c r="PYP64" s="258"/>
      <c r="PYQ64" s="258"/>
      <c r="PYR64" s="258"/>
      <c r="PYS64" s="258"/>
      <c r="PYT64" s="258"/>
      <c r="PYU64" s="261"/>
      <c r="PYV64" s="258"/>
      <c r="PYW64" s="258"/>
      <c r="PYX64" s="258"/>
      <c r="PYY64" s="258"/>
      <c r="PYZ64" s="258"/>
      <c r="PZA64" s="261"/>
      <c r="PZB64" s="258"/>
      <c r="PZC64" s="258"/>
      <c r="PZD64" s="258"/>
      <c r="PZE64" s="258"/>
      <c r="PZF64" s="258"/>
      <c r="PZG64" s="261"/>
      <c r="PZH64" s="258"/>
      <c r="PZI64" s="258"/>
      <c r="PZJ64" s="258"/>
      <c r="PZK64" s="258"/>
      <c r="PZL64" s="258"/>
      <c r="PZM64" s="261"/>
      <c r="PZN64" s="258"/>
      <c r="PZO64" s="258"/>
      <c r="PZP64" s="258"/>
      <c r="PZQ64" s="258"/>
      <c r="PZR64" s="258"/>
      <c r="PZS64" s="261"/>
      <c r="PZT64" s="258"/>
      <c r="PZU64" s="258"/>
      <c r="PZV64" s="258"/>
      <c r="PZW64" s="258"/>
      <c r="PZX64" s="258"/>
      <c r="PZY64" s="261"/>
      <c r="PZZ64" s="258"/>
      <c r="QAA64" s="258"/>
      <c r="QAB64" s="258"/>
      <c r="QAC64" s="258"/>
      <c r="QAD64" s="258"/>
      <c r="QAE64" s="261"/>
      <c r="QAF64" s="258"/>
      <c r="QAG64" s="258"/>
      <c r="QAH64" s="258"/>
      <c r="QAI64" s="258"/>
      <c r="QAJ64" s="258"/>
      <c r="QAK64" s="261"/>
      <c r="QAL64" s="258"/>
      <c r="QAM64" s="258"/>
      <c r="QAN64" s="258"/>
      <c r="QAO64" s="258"/>
      <c r="QAP64" s="258"/>
      <c r="QAQ64" s="261"/>
      <c r="QAR64" s="258"/>
      <c r="QAS64" s="258"/>
      <c r="QAT64" s="258"/>
      <c r="QAU64" s="258"/>
      <c r="QAV64" s="258"/>
      <c r="QAW64" s="261"/>
      <c r="QAX64" s="258"/>
      <c r="QAY64" s="258"/>
      <c r="QAZ64" s="258"/>
      <c r="QBA64" s="258"/>
      <c r="QBB64" s="258"/>
      <c r="QBC64" s="261"/>
      <c r="QBD64" s="258"/>
      <c r="QBE64" s="258"/>
      <c r="QBF64" s="258"/>
      <c r="QBG64" s="258"/>
      <c r="QBH64" s="258"/>
      <c r="QBI64" s="261"/>
      <c r="QBJ64" s="258"/>
      <c r="QBK64" s="258"/>
      <c r="QBL64" s="258"/>
      <c r="QBM64" s="258"/>
      <c r="QBN64" s="258"/>
      <c r="QBO64" s="261"/>
      <c r="QBP64" s="258"/>
      <c r="QBQ64" s="258"/>
      <c r="QBR64" s="258"/>
      <c r="QBS64" s="258"/>
      <c r="QBT64" s="258"/>
      <c r="QBU64" s="261"/>
      <c r="QBV64" s="258"/>
      <c r="QBW64" s="258"/>
      <c r="QBX64" s="258"/>
      <c r="QBY64" s="258"/>
      <c r="QBZ64" s="258"/>
      <c r="QCA64" s="261"/>
      <c r="QCB64" s="258"/>
      <c r="QCC64" s="258"/>
      <c r="QCD64" s="258"/>
      <c r="QCE64" s="258"/>
      <c r="QCF64" s="258"/>
      <c r="QCG64" s="261"/>
      <c r="QCH64" s="258"/>
      <c r="QCI64" s="258"/>
      <c r="QCJ64" s="258"/>
      <c r="QCK64" s="258"/>
      <c r="QCL64" s="258"/>
      <c r="QCM64" s="261"/>
      <c r="QCN64" s="258"/>
      <c r="QCO64" s="258"/>
      <c r="QCP64" s="258"/>
      <c r="QCQ64" s="258"/>
      <c r="QCR64" s="258"/>
      <c r="QCS64" s="261"/>
      <c r="QCT64" s="258"/>
      <c r="QCU64" s="258"/>
      <c r="QCV64" s="258"/>
      <c r="QCW64" s="258"/>
      <c r="QCX64" s="258"/>
      <c r="QCY64" s="261"/>
      <c r="QCZ64" s="258"/>
      <c r="QDA64" s="258"/>
      <c r="QDB64" s="258"/>
      <c r="QDC64" s="258"/>
      <c r="QDD64" s="258"/>
      <c r="QDE64" s="261"/>
      <c r="QDF64" s="258"/>
      <c r="QDG64" s="258"/>
      <c r="QDH64" s="258"/>
      <c r="QDI64" s="258"/>
      <c r="QDJ64" s="258"/>
      <c r="QDK64" s="261"/>
      <c r="QDL64" s="258"/>
      <c r="QDM64" s="258"/>
      <c r="QDN64" s="258"/>
      <c r="QDO64" s="258"/>
      <c r="QDP64" s="258"/>
      <c r="QDQ64" s="261"/>
      <c r="QDR64" s="258"/>
      <c r="QDS64" s="258"/>
      <c r="QDT64" s="258"/>
      <c r="QDU64" s="258"/>
      <c r="QDV64" s="258"/>
      <c r="QDW64" s="261"/>
      <c r="QDX64" s="258"/>
      <c r="QDY64" s="258"/>
      <c r="QDZ64" s="258"/>
      <c r="QEA64" s="258"/>
      <c r="QEB64" s="258"/>
      <c r="QEC64" s="261"/>
      <c r="QED64" s="258"/>
      <c r="QEE64" s="258"/>
      <c r="QEF64" s="258"/>
      <c r="QEG64" s="258"/>
      <c r="QEH64" s="258"/>
      <c r="QEI64" s="261"/>
      <c r="QEJ64" s="258"/>
      <c r="QEK64" s="258"/>
      <c r="QEL64" s="258"/>
      <c r="QEM64" s="258"/>
      <c r="QEN64" s="258"/>
      <c r="QEO64" s="261"/>
      <c r="QEP64" s="258"/>
      <c r="QEQ64" s="258"/>
      <c r="QER64" s="258"/>
      <c r="QES64" s="258"/>
      <c r="QET64" s="258"/>
      <c r="QEU64" s="261"/>
      <c r="QEV64" s="258"/>
      <c r="QEW64" s="258"/>
      <c r="QEX64" s="258"/>
      <c r="QEY64" s="258"/>
      <c r="QEZ64" s="258"/>
      <c r="QFA64" s="261"/>
      <c r="QFB64" s="258"/>
      <c r="QFC64" s="258"/>
      <c r="QFD64" s="258"/>
      <c r="QFE64" s="258"/>
      <c r="QFF64" s="258"/>
      <c r="QFG64" s="261"/>
      <c r="QFH64" s="258"/>
      <c r="QFI64" s="258"/>
      <c r="QFJ64" s="258"/>
      <c r="QFK64" s="258"/>
      <c r="QFL64" s="258"/>
      <c r="QFM64" s="261"/>
      <c r="QFN64" s="258"/>
      <c r="QFO64" s="258"/>
      <c r="QFP64" s="258"/>
      <c r="QFQ64" s="258"/>
      <c r="QFR64" s="258"/>
      <c r="QFS64" s="261"/>
      <c r="QFT64" s="258"/>
      <c r="QFU64" s="258"/>
      <c r="QFV64" s="258"/>
      <c r="QFW64" s="258"/>
      <c r="QFX64" s="258"/>
      <c r="QFY64" s="261"/>
      <c r="QFZ64" s="258"/>
      <c r="QGA64" s="258"/>
      <c r="QGB64" s="258"/>
      <c r="QGC64" s="258"/>
      <c r="QGD64" s="258"/>
      <c r="QGE64" s="261"/>
      <c r="QGF64" s="258"/>
      <c r="QGG64" s="258"/>
      <c r="QGH64" s="258"/>
      <c r="QGI64" s="258"/>
      <c r="QGJ64" s="258"/>
      <c r="QGK64" s="261"/>
      <c r="QGL64" s="258"/>
      <c r="QGM64" s="258"/>
      <c r="QGN64" s="258"/>
      <c r="QGO64" s="258"/>
      <c r="QGP64" s="258"/>
      <c r="QGQ64" s="261"/>
      <c r="QGR64" s="258"/>
      <c r="QGS64" s="258"/>
      <c r="QGT64" s="258"/>
      <c r="QGU64" s="258"/>
      <c r="QGV64" s="258"/>
      <c r="QGW64" s="261"/>
      <c r="QGX64" s="258"/>
      <c r="QGY64" s="258"/>
      <c r="QGZ64" s="258"/>
      <c r="QHA64" s="258"/>
      <c r="QHB64" s="258"/>
      <c r="QHC64" s="261"/>
      <c r="QHD64" s="258"/>
      <c r="QHE64" s="258"/>
      <c r="QHF64" s="258"/>
      <c r="QHG64" s="258"/>
      <c r="QHH64" s="258"/>
      <c r="QHI64" s="261"/>
      <c r="QHJ64" s="258"/>
      <c r="QHK64" s="258"/>
      <c r="QHL64" s="258"/>
      <c r="QHM64" s="258"/>
      <c r="QHN64" s="258"/>
      <c r="QHO64" s="261"/>
      <c r="QHP64" s="258"/>
      <c r="QHQ64" s="258"/>
      <c r="QHR64" s="258"/>
      <c r="QHS64" s="258"/>
      <c r="QHT64" s="258"/>
      <c r="QHU64" s="261"/>
      <c r="QHV64" s="258"/>
      <c r="QHW64" s="258"/>
      <c r="QHX64" s="258"/>
      <c r="QHY64" s="258"/>
      <c r="QHZ64" s="258"/>
      <c r="QIA64" s="261"/>
      <c r="QIB64" s="258"/>
      <c r="QIC64" s="258"/>
      <c r="QID64" s="258"/>
      <c r="QIE64" s="258"/>
      <c r="QIF64" s="258"/>
      <c r="QIG64" s="261"/>
      <c r="QIH64" s="258"/>
      <c r="QII64" s="258"/>
      <c r="QIJ64" s="258"/>
      <c r="QIK64" s="258"/>
      <c r="QIL64" s="258"/>
      <c r="QIM64" s="261"/>
      <c r="QIN64" s="258"/>
      <c r="QIO64" s="258"/>
      <c r="QIP64" s="258"/>
      <c r="QIQ64" s="258"/>
      <c r="QIR64" s="258"/>
      <c r="QIS64" s="261"/>
      <c r="QIT64" s="258"/>
      <c r="QIU64" s="258"/>
      <c r="QIV64" s="258"/>
      <c r="QIW64" s="258"/>
      <c r="QIX64" s="258"/>
      <c r="QIY64" s="261"/>
      <c r="QIZ64" s="258"/>
      <c r="QJA64" s="258"/>
      <c r="QJB64" s="258"/>
      <c r="QJC64" s="258"/>
      <c r="QJD64" s="258"/>
      <c r="QJE64" s="261"/>
      <c r="QJF64" s="258"/>
      <c r="QJG64" s="258"/>
      <c r="QJH64" s="258"/>
      <c r="QJI64" s="258"/>
      <c r="QJJ64" s="258"/>
      <c r="QJK64" s="261"/>
      <c r="QJL64" s="258"/>
      <c r="QJM64" s="258"/>
      <c r="QJN64" s="258"/>
      <c r="QJO64" s="258"/>
      <c r="QJP64" s="258"/>
      <c r="QJQ64" s="261"/>
      <c r="QJR64" s="258"/>
      <c r="QJS64" s="258"/>
      <c r="QJT64" s="258"/>
      <c r="QJU64" s="258"/>
      <c r="QJV64" s="258"/>
      <c r="QJW64" s="261"/>
      <c r="QJX64" s="258"/>
      <c r="QJY64" s="258"/>
      <c r="QJZ64" s="258"/>
      <c r="QKA64" s="258"/>
      <c r="QKB64" s="258"/>
      <c r="QKC64" s="261"/>
      <c r="QKD64" s="258"/>
      <c r="QKE64" s="258"/>
      <c r="QKF64" s="258"/>
      <c r="QKG64" s="258"/>
      <c r="QKH64" s="258"/>
      <c r="QKI64" s="261"/>
      <c r="QKJ64" s="258"/>
      <c r="QKK64" s="258"/>
      <c r="QKL64" s="258"/>
      <c r="QKM64" s="258"/>
      <c r="QKN64" s="258"/>
      <c r="QKO64" s="261"/>
      <c r="QKP64" s="258"/>
      <c r="QKQ64" s="258"/>
      <c r="QKR64" s="258"/>
      <c r="QKS64" s="258"/>
      <c r="QKT64" s="258"/>
      <c r="QKU64" s="261"/>
      <c r="QKV64" s="258"/>
      <c r="QKW64" s="258"/>
      <c r="QKX64" s="258"/>
      <c r="QKY64" s="258"/>
      <c r="QKZ64" s="258"/>
      <c r="QLA64" s="261"/>
      <c r="QLB64" s="258"/>
      <c r="QLC64" s="258"/>
      <c r="QLD64" s="258"/>
      <c r="QLE64" s="258"/>
      <c r="QLF64" s="258"/>
      <c r="QLG64" s="261"/>
      <c r="QLH64" s="258"/>
      <c r="QLI64" s="258"/>
      <c r="QLJ64" s="258"/>
      <c r="QLK64" s="258"/>
      <c r="QLL64" s="258"/>
      <c r="QLM64" s="261"/>
      <c r="QLN64" s="258"/>
      <c r="QLO64" s="258"/>
      <c r="QLP64" s="258"/>
      <c r="QLQ64" s="258"/>
      <c r="QLR64" s="258"/>
      <c r="QLS64" s="261"/>
      <c r="QLT64" s="258"/>
      <c r="QLU64" s="258"/>
      <c r="QLV64" s="258"/>
      <c r="QLW64" s="258"/>
      <c r="QLX64" s="258"/>
      <c r="QLY64" s="261"/>
      <c r="QLZ64" s="258"/>
      <c r="QMA64" s="258"/>
      <c r="QMB64" s="258"/>
      <c r="QMC64" s="258"/>
      <c r="QMD64" s="258"/>
      <c r="QME64" s="261"/>
      <c r="QMF64" s="258"/>
      <c r="QMG64" s="258"/>
      <c r="QMH64" s="258"/>
      <c r="QMI64" s="258"/>
      <c r="QMJ64" s="258"/>
      <c r="QMK64" s="261"/>
      <c r="QML64" s="258"/>
      <c r="QMM64" s="258"/>
      <c r="QMN64" s="258"/>
      <c r="QMO64" s="258"/>
      <c r="QMP64" s="258"/>
      <c r="QMQ64" s="261"/>
      <c r="QMR64" s="258"/>
      <c r="QMS64" s="258"/>
      <c r="QMT64" s="258"/>
      <c r="QMU64" s="258"/>
      <c r="QMV64" s="258"/>
      <c r="QMW64" s="261"/>
      <c r="QMX64" s="258"/>
      <c r="QMY64" s="258"/>
      <c r="QMZ64" s="258"/>
      <c r="QNA64" s="258"/>
      <c r="QNB64" s="258"/>
      <c r="QNC64" s="261"/>
      <c r="QND64" s="258"/>
      <c r="QNE64" s="258"/>
      <c r="QNF64" s="258"/>
      <c r="QNG64" s="258"/>
      <c r="QNH64" s="258"/>
      <c r="QNI64" s="261"/>
      <c r="QNJ64" s="258"/>
      <c r="QNK64" s="258"/>
      <c r="QNL64" s="258"/>
      <c r="QNM64" s="258"/>
      <c r="QNN64" s="258"/>
      <c r="QNO64" s="261"/>
      <c r="QNP64" s="258"/>
      <c r="QNQ64" s="258"/>
      <c r="QNR64" s="258"/>
      <c r="QNS64" s="258"/>
      <c r="QNT64" s="258"/>
      <c r="QNU64" s="261"/>
      <c r="QNV64" s="258"/>
      <c r="QNW64" s="258"/>
      <c r="QNX64" s="258"/>
      <c r="QNY64" s="258"/>
      <c r="QNZ64" s="258"/>
      <c r="QOA64" s="261"/>
      <c r="QOB64" s="258"/>
      <c r="QOC64" s="258"/>
      <c r="QOD64" s="258"/>
      <c r="QOE64" s="258"/>
      <c r="QOF64" s="258"/>
      <c r="QOG64" s="261"/>
      <c r="QOH64" s="258"/>
      <c r="QOI64" s="258"/>
      <c r="QOJ64" s="258"/>
      <c r="QOK64" s="258"/>
      <c r="QOL64" s="258"/>
      <c r="QOM64" s="261"/>
      <c r="QON64" s="258"/>
      <c r="QOO64" s="258"/>
      <c r="QOP64" s="258"/>
      <c r="QOQ64" s="258"/>
      <c r="QOR64" s="258"/>
      <c r="QOS64" s="261"/>
      <c r="QOT64" s="258"/>
      <c r="QOU64" s="258"/>
      <c r="QOV64" s="258"/>
      <c r="QOW64" s="258"/>
      <c r="QOX64" s="258"/>
      <c r="QOY64" s="261"/>
      <c r="QOZ64" s="258"/>
      <c r="QPA64" s="258"/>
      <c r="QPB64" s="258"/>
      <c r="QPC64" s="258"/>
      <c r="QPD64" s="258"/>
      <c r="QPE64" s="261"/>
      <c r="QPF64" s="258"/>
      <c r="QPG64" s="258"/>
      <c r="QPH64" s="258"/>
      <c r="QPI64" s="258"/>
      <c r="QPJ64" s="258"/>
      <c r="QPK64" s="261"/>
      <c r="QPL64" s="258"/>
      <c r="QPM64" s="258"/>
      <c r="QPN64" s="258"/>
      <c r="QPO64" s="258"/>
      <c r="QPP64" s="258"/>
      <c r="QPQ64" s="261"/>
      <c r="QPR64" s="258"/>
      <c r="QPS64" s="258"/>
      <c r="QPT64" s="258"/>
      <c r="QPU64" s="258"/>
      <c r="QPV64" s="258"/>
      <c r="QPW64" s="261"/>
      <c r="QPX64" s="258"/>
      <c r="QPY64" s="258"/>
      <c r="QPZ64" s="258"/>
      <c r="QQA64" s="258"/>
      <c r="QQB64" s="258"/>
      <c r="QQC64" s="261"/>
      <c r="QQD64" s="258"/>
      <c r="QQE64" s="258"/>
      <c r="QQF64" s="258"/>
      <c r="QQG64" s="258"/>
      <c r="QQH64" s="258"/>
      <c r="QQI64" s="261"/>
      <c r="QQJ64" s="258"/>
      <c r="QQK64" s="258"/>
      <c r="QQL64" s="258"/>
      <c r="QQM64" s="258"/>
      <c r="QQN64" s="258"/>
      <c r="QQO64" s="261"/>
      <c r="QQP64" s="258"/>
      <c r="QQQ64" s="258"/>
      <c r="QQR64" s="258"/>
      <c r="QQS64" s="258"/>
      <c r="QQT64" s="258"/>
      <c r="QQU64" s="261"/>
      <c r="QQV64" s="258"/>
      <c r="QQW64" s="258"/>
      <c r="QQX64" s="258"/>
      <c r="QQY64" s="258"/>
      <c r="QQZ64" s="258"/>
      <c r="QRA64" s="261"/>
      <c r="QRB64" s="258"/>
      <c r="QRC64" s="258"/>
      <c r="QRD64" s="258"/>
      <c r="QRE64" s="258"/>
      <c r="QRF64" s="258"/>
      <c r="QRG64" s="261"/>
      <c r="QRH64" s="258"/>
      <c r="QRI64" s="258"/>
      <c r="QRJ64" s="258"/>
      <c r="QRK64" s="258"/>
      <c r="QRL64" s="258"/>
      <c r="QRM64" s="261"/>
      <c r="QRN64" s="258"/>
      <c r="QRO64" s="258"/>
      <c r="QRP64" s="258"/>
      <c r="QRQ64" s="258"/>
      <c r="QRR64" s="258"/>
      <c r="QRS64" s="261"/>
      <c r="QRT64" s="258"/>
      <c r="QRU64" s="258"/>
      <c r="QRV64" s="258"/>
      <c r="QRW64" s="258"/>
      <c r="QRX64" s="258"/>
      <c r="QRY64" s="261"/>
      <c r="QRZ64" s="258"/>
      <c r="QSA64" s="258"/>
      <c r="QSB64" s="258"/>
      <c r="QSC64" s="258"/>
      <c r="QSD64" s="258"/>
      <c r="QSE64" s="261"/>
      <c r="QSF64" s="258"/>
      <c r="QSG64" s="258"/>
      <c r="QSH64" s="258"/>
      <c r="QSI64" s="258"/>
      <c r="QSJ64" s="258"/>
      <c r="QSK64" s="261"/>
      <c r="QSL64" s="258"/>
      <c r="QSM64" s="258"/>
      <c r="QSN64" s="258"/>
      <c r="QSO64" s="258"/>
      <c r="QSP64" s="258"/>
      <c r="QSQ64" s="261"/>
      <c r="QSR64" s="258"/>
      <c r="QSS64" s="258"/>
      <c r="QST64" s="258"/>
      <c r="QSU64" s="258"/>
      <c r="QSV64" s="258"/>
      <c r="QSW64" s="261"/>
      <c r="QSX64" s="258"/>
      <c r="QSY64" s="258"/>
      <c r="QSZ64" s="258"/>
      <c r="QTA64" s="258"/>
      <c r="QTB64" s="258"/>
      <c r="QTC64" s="261"/>
      <c r="QTD64" s="258"/>
      <c r="QTE64" s="258"/>
      <c r="QTF64" s="258"/>
      <c r="QTG64" s="258"/>
      <c r="QTH64" s="258"/>
      <c r="QTI64" s="261"/>
      <c r="QTJ64" s="258"/>
      <c r="QTK64" s="258"/>
      <c r="QTL64" s="258"/>
      <c r="QTM64" s="258"/>
      <c r="QTN64" s="258"/>
      <c r="QTO64" s="261"/>
      <c r="QTP64" s="258"/>
      <c r="QTQ64" s="258"/>
      <c r="QTR64" s="258"/>
      <c r="QTS64" s="258"/>
      <c r="QTT64" s="258"/>
      <c r="QTU64" s="261"/>
      <c r="QTV64" s="258"/>
      <c r="QTW64" s="258"/>
      <c r="QTX64" s="258"/>
      <c r="QTY64" s="258"/>
      <c r="QTZ64" s="258"/>
      <c r="QUA64" s="261"/>
      <c r="QUB64" s="258"/>
      <c r="QUC64" s="258"/>
      <c r="QUD64" s="258"/>
      <c r="QUE64" s="258"/>
      <c r="QUF64" s="258"/>
      <c r="QUG64" s="261"/>
      <c r="QUH64" s="258"/>
      <c r="QUI64" s="258"/>
      <c r="QUJ64" s="258"/>
      <c r="QUK64" s="258"/>
      <c r="QUL64" s="258"/>
      <c r="QUM64" s="261"/>
      <c r="QUN64" s="258"/>
      <c r="QUO64" s="258"/>
      <c r="QUP64" s="258"/>
      <c r="QUQ64" s="258"/>
      <c r="QUR64" s="258"/>
      <c r="QUS64" s="261"/>
      <c r="QUT64" s="258"/>
      <c r="QUU64" s="258"/>
      <c r="QUV64" s="258"/>
      <c r="QUW64" s="258"/>
      <c r="QUX64" s="258"/>
      <c r="QUY64" s="261"/>
      <c r="QUZ64" s="258"/>
      <c r="QVA64" s="258"/>
      <c r="QVB64" s="258"/>
      <c r="QVC64" s="258"/>
      <c r="QVD64" s="258"/>
      <c r="QVE64" s="261"/>
      <c r="QVF64" s="258"/>
      <c r="QVG64" s="258"/>
      <c r="QVH64" s="258"/>
      <c r="QVI64" s="258"/>
      <c r="QVJ64" s="258"/>
      <c r="QVK64" s="261"/>
      <c r="QVL64" s="258"/>
      <c r="QVM64" s="258"/>
      <c r="QVN64" s="258"/>
      <c r="QVO64" s="258"/>
      <c r="QVP64" s="258"/>
      <c r="QVQ64" s="261"/>
      <c r="QVR64" s="258"/>
      <c r="QVS64" s="258"/>
      <c r="QVT64" s="258"/>
      <c r="QVU64" s="258"/>
      <c r="QVV64" s="258"/>
      <c r="QVW64" s="261"/>
      <c r="QVX64" s="258"/>
      <c r="QVY64" s="258"/>
      <c r="QVZ64" s="258"/>
      <c r="QWA64" s="258"/>
      <c r="QWB64" s="258"/>
      <c r="QWC64" s="261"/>
      <c r="QWD64" s="258"/>
      <c r="QWE64" s="258"/>
      <c r="QWF64" s="258"/>
      <c r="QWG64" s="258"/>
      <c r="QWH64" s="258"/>
      <c r="QWI64" s="261"/>
      <c r="QWJ64" s="258"/>
      <c r="QWK64" s="258"/>
      <c r="QWL64" s="258"/>
      <c r="QWM64" s="258"/>
      <c r="QWN64" s="258"/>
      <c r="QWO64" s="261"/>
      <c r="QWP64" s="258"/>
      <c r="QWQ64" s="258"/>
      <c r="QWR64" s="258"/>
      <c r="QWS64" s="258"/>
      <c r="QWT64" s="258"/>
      <c r="QWU64" s="261"/>
      <c r="QWV64" s="258"/>
      <c r="QWW64" s="258"/>
      <c r="QWX64" s="258"/>
      <c r="QWY64" s="258"/>
      <c r="QWZ64" s="258"/>
      <c r="QXA64" s="261"/>
      <c r="QXB64" s="258"/>
      <c r="QXC64" s="258"/>
      <c r="QXD64" s="258"/>
      <c r="QXE64" s="258"/>
      <c r="QXF64" s="258"/>
      <c r="QXG64" s="261"/>
      <c r="QXH64" s="258"/>
      <c r="QXI64" s="258"/>
      <c r="QXJ64" s="258"/>
      <c r="QXK64" s="258"/>
      <c r="QXL64" s="258"/>
      <c r="QXM64" s="261"/>
      <c r="QXN64" s="258"/>
      <c r="QXO64" s="258"/>
      <c r="QXP64" s="258"/>
      <c r="QXQ64" s="258"/>
      <c r="QXR64" s="258"/>
      <c r="QXS64" s="261"/>
      <c r="QXT64" s="258"/>
      <c r="QXU64" s="258"/>
      <c r="QXV64" s="258"/>
      <c r="QXW64" s="258"/>
      <c r="QXX64" s="258"/>
      <c r="QXY64" s="261"/>
      <c r="QXZ64" s="258"/>
      <c r="QYA64" s="258"/>
      <c r="QYB64" s="258"/>
      <c r="QYC64" s="258"/>
      <c r="QYD64" s="258"/>
      <c r="QYE64" s="261"/>
      <c r="QYF64" s="258"/>
      <c r="QYG64" s="258"/>
      <c r="QYH64" s="258"/>
      <c r="QYI64" s="258"/>
      <c r="QYJ64" s="258"/>
      <c r="QYK64" s="261"/>
      <c r="QYL64" s="258"/>
      <c r="QYM64" s="258"/>
      <c r="QYN64" s="258"/>
      <c r="QYO64" s="258"/>
      <c r="QYP64" s="258"/>
      <c r="QYQ64" s="261"/>
      <c r="QYR64" s="258"/>
      <c r="QYS64" s="258"/>
      <c r="QYT64" s="258"/>
      <c r="QYU64" s="258"/>
      <c r="QYV64" s="258"/>
      <c r="QYW64" s="261"/>
      <c r="QYX64" s="258"/>
      <c r="QYY64" s="258"/>
      <c r="QYZ64" s="258"/>
      <c r="QZA64" s="258"/>
      <c r="QZB64" s="258"/>
      <c r="QZC64" s="261"/>
      <c r="QZD64" s="258"/>
      <c r="QZE64" s="258"/>
      <c r="QZF64" s="258"/>
      <c r="QZG64" s="258"/>
      <c r="QZH64" s="258"/>
      <c r="QZI64" s="261"/>
      <c r="QZJ64" s="258"/>
      <c r="QZK64" s="258"/>
      <c r="QZL64" s="258"/>
      <c r="QZM64" s="258"/>
      <c r="QZN64" s="258"/>
      <c r="QZO64" s="261"/>
      <c r="QZP64" s="258"/>
      <c r="QZQ64" s="258"/>
      <c r="QZR64" s="258"/>
      <c r="QZS64" s="258"/>
      <c r="QZT64" s="258"/>
      <c r="QZU64" s="261"/>
      <c r="QZV64" s="258"/>
      <c r="QZW64" s="258"/>
      <c r="QZX64" s="258"/>
      <c r="QZY64" s="258"/>
      <c r="QZZ64" s="258"/>
      <c r="RAA64" s="261"/>
      <c r="RAB64" s="258"/>
      <c r="RAC64" s="258"/>
      <c r="RAD64" s="258"/>
      <c r="RAE64" s="258"/>
      <c r="RAF64" s="258"/>
      <c r="RAG64" s="261"/>
      <c r="RAH64" s="258"/>
      <c r="RAI64" s="258"/>
      <c r="RAJ64" s="258"/>
      <c r="RAK64" s="258"/>
      <c r="RAL64" s="258"/>
      <c r="RAM64" s="261"/>
      <c r="RAN64" s="258"/>
      <c r="RAO64" s="258"/>
      <c r="RAP64" s="258"/>
      <c r="RAQ64" s="258"/>
      <c r="RAR64" s="258"/>
      <c r="RAS64" s="261"/>
      <c r="RAT64" s="258"/>
      <c r="RAU64" s="258"/>
      <c r="RAV64" s="258"/>
      <c r="RAW64" s="258"/>
      <c r="RAX64" s="258"/>
      <c r="RAY64" s="261"/>
      <c r="RAZ64" s="258"/>
      <c r="RBA64" s="258"/>
      <c r="RBB64" s="258"/>
      <c r="RBC64" s="258"/>
      <c r="RBD64" s="258"/>
      <c r="RBE64" s="261"/>
      <c r="RBF64" s="258"/>
      <c r="RBG64" s="258"/>
      <c r="RBH64" s="258"/>
      <c r="RBI64" s="258"/>
      <c r="RBJ64" s="258"/>
      <c r="RBK64" s="261"/>
      <c r="RBL64" s="258"/>
      <c r="RBM64" s="258"/>
      <c r="RBN64" s="258"/>
      <c r="RBO64" s="258"/>
      <c r="RBP64" s="258"/>
      <c r="RBQ64" s="261"/>
      <c r="RBR64" s="258"/>
      <c r="RBS64" s="258"/>
      <c r="RBT64" s="258"/>
      <c r="RBU64" s="258"/>
      <c r="RBV64" s="258"/>
      <c r="RBW64" s="261"/>
      <c r="RBX64" s="258"/>
      <c r="RBY64" s="258"/>
      <c r="RBZ64" s="258"/>
      <c r="RCA64" s="258"/>
      <c r="RCB64" s="258"/>
      <c r="RCC64" s="261"/>
      <c r="RCD64" s="258"/>
      <c r="RCE64" s="258"/>
      <c r="RCF64" s="258"/>
      <c r="RCG64" s="258"/>
      <c r="RCH64" s="258"/>
      <c r="RCI64" s="261"/>
      <c r="RCJ64" s="258"/>
      <c r="RCK64" s="258"/>
      <c r="RCL64" s="258"/>
      <c r="RCM64" s="258"/>
      <c r="RCN64" s="258"/>
      <c r="RCO64" s="261"/>
      <c r="RCP64" s="258"/>
      <c r="RCQ64" s="258"/>
      <c r="RCR64" s="258"/>
      <c r="RCS64" s="258"/>
      <c r="RCT64" s="258"/>
      <c r="RCU64" s="261"/>
      <c r="RCV64" s="258"/>
      <c r="RCW64" s="258"/>
      <c r="RCX64" s="258"/>
      <c r="RCY64" s="258"/>
      <c r="RCZ64" s="258"/>
      <c r="RDA64" s="261"/>
      <c r="RDB64" s="258"/>
      <c r="RDC64" s="258"/>
      <c r="RDD64" s="258"/>
      <c r="RDE64" s="258"/>
      <c r="RDF64" s="258"/>
      <c r="RDG64" s="261"/>
      <c r="RDH64" s="258"/>
      <c r="RDI64" s="258"/>
      <c r="RDJ64" s="258"/>
      <c r="RDK64" s="258"/>
      <c r="RDL64" s="258"/>
      <c r="RDM64" s="261"/>
      <c r="RDN64" s="258"/>
      <c r="RDO64" s="258"/>
      <c r="RDP64" s="258"/>
      <c r="RDQ64" s="258"/>
      <c r="RDR64" s="258"/>
      <c r="RDS64" s="261"/>
      <c r="RDT64" s="258"/>
      <c r="RDU64" s="258"/>
      <c r="RDV64" s="258"/>
      <c r="RDW64" s="258"/>
      <c r="RDX64" s="258"/>
      <c r="RDY64" s="261"/>
      <c r="RDZ64" s="258"/>
      <c r="REA64" s="258"/>
      <c r="REB64" s="258"/>
      <c r="REC64" s="258"/>
      <c r="RED64" s="258"/>
      <c r="REE64" s="261"/>
      <c r="REF64" s="258"/>
      <c r="REG64" s="258"/>
      <c r="REH64" s="258"/>
      <c r="REI64" s="258"/>
      <c r="REJ64" s="258"/>
      <c r="REK64" s="261"/>
      <c r="REL64" s="258"/>
      <c r="REM64" s="258"/>
      <c r="REN64" s="258"/>
      <c r="REO64" s="258"/>
      <c r="REP64" s="258"/>
      <c r="REQ64" s="261"/>
      <c r="RER64" s="258"/>
      <c r="RES64" s="258"/>
      <c r="RET64" s="258"/>
      <c r="REU64" s="258"/>
      <c r="REV64" s="258"/>
      <c r="REW64" s="261"/>
      <c r="REX64" s="258"/>
      <c r="REY64" s="258"/>
      <c r="REZ64" s="258"/>
      <c r="RFA64" s="258"/>
      <c r="RFB64" s="258"/>
      <c r="RFC64" s="261"/>
      <c r="RFD64" s="258"/>
      <c r="RFE64" s="258"/>
      <c r="RFF64" s="258"/>
      <c r="RFG64" s="258"/>
      <c r="RFH64" s="258"/>
      <c r="RFI64" s="261"/>
      <c r="RFJ64" s="258"/>
      <c r="RFK64" s="258"/>
      <c r="RFL64" s="258"/>
      <c r="RFM64" s="258"/>
      <c r="RFN64" s="258"/>
      <c r="RFO64" s="261"/>
      <c r="RFP64" s="258"/>
      <c r="RFQ64" s="258"/>
      <c r="RFR64" s="258"/>
      <c r="RFS64" s="258"/>
      <c r="RFT64" s="258"/>
      <c r="RFU64" s="261"/>
      <c r="RFV64" s="258"/>
      <c r="RFW64" s="258"/>
      <c r="RFX64" s="258"/>
      <c r="RFY64" s="258"/>
      <c r="RFZ64" s="258"/>
      <c r="RGA64" s="261"/>
      <c r="RGB64" s="258"/>
      <c r="RGC64" s="258"/>
      <c r="RGD64" s="258"/>
      <c r="RGE64" s="258"/>
      <c r="RGF64" s="258"/>
      <c r="RGG64" s="261"/>
      <c r="RGH64" s="258"/>
      <c r="RGI64" s="258"/>
      <c r="RGJ64" s="258"/>
      <c r="RGK64" s="258"/>
      <c r="RGL64" s="258"/>
      <c r="RGM64" s="261"/>
      <c r="RGN64" s="258"/>
      <c r="RGO64" s="258"/>
      <c r="RGP64" s="258"/>
      <c r="RGQ64" s="258"/>
      <c r="RGR64" s="258"/>
      <c r="RGS64" s="261"/>
      <c r="RGT64" s="258"/>
      <c r="RGU64" s="258"/>
      <c r="RGV64" s="258"/>
      <c r="RGW64" s="258"/>
      <c r="RGX64" s="258"/>
      <c r="RGY64" s="261"/>
      <c r="RGZ64" s="258"/>
      <c r="RHA64" s="258"/>
      <c r="RHB64" s="258"/>
      <c r="RHC64" s="258"/>
      <c r="RHD64" s="258"/>
      <c r="RHE64" s="261"/>
      <c r="RHF64" s="258"/>
      <c r="RHG64" s="258"/>
      <c r="RHH64" s="258"/>
      <c r="RHI64" s="258"/>
      <c r="RHJ64" s="258"/>
      <c r="RHK64" s="261"/>
      <c r="RHL64" s="258"/>
      <c r="RHM64" s="258"/>
      <c r="RHN64" s="258"/>
      <c r="RHO64" s="258"/>
      <c r="RHP64" s="258"/>
      <c r="RHQ64" s="261"/>
      <c r="RHR64" s="258"/>
      <c r="RHS64" s="258"/>
      <c r="RHT64" s="258"/>
      <c r="RHU64" s="258"/>
      <c r="RHV64" s="258"/>
      <c r="RHW64" s="261"/>
      <c r="RHX64" s="258"/>
      <c r="RHY64" s="258"/>
      <c r="RHZ64" s="258"/>
      <c r="RIA64" s="258"/>
      <c r="RIB64" s="258"/>
      <c r="RIC64" s="261"/>
      <c r="RID64" s="258"/>
      <c r="RIE64" s="258"/>
      <c r="RIF64" s="258"/>
      <c r="RIG64" s="258"/>
      <c r="RIH64" s="258"/>
      <c r="RII64" s="261"/>
      <c r="RIJ64" s="258"/>
      <c r="RIK64" s="258"/>
      <c r="RIL64" s="258"/>
      <c r="RIM64" s="258"/>
      <c r="RIN64" s="258"/>
      <c r="RIO64" s="261"/>
      <c r="RIP64" s="258"/>
      <c r="RIQ64" s="258"/>
      <c r="RIR64" s="258"/>
      <c r="RIS64" s="258"/>
      <c r="RIT64" s="258"/>
      <c r="RIU64" s="261"/>
      <c r="RIV64" s="258"/>
      <c r="RIW64" s="258"/>
      <c r="RIX64" s="258"/>
      <c r="RIY64" s="258"/>
      <c r="RIZ64" s="258"/>
      <c r="RJA64" s="261"/>
      <c r="RJB64" s="258"/>
      <c r="RJC64" s="258"/>
      <c r="RJD64" s="258"/>
      <c r="RJE64" s="258"/>
      <c r="RJF64" s="258"/>
      <c r="RJG64" s="261"/>
      <c r="RJH64" s="258"/>
      <c r="RJI64" s="258"/>
      <c r="RJJ64" s="258"/>
      <c r="RJK64" s="258"/>
      <c r="RJL64" s="258"/>
      <c r="RJM64" s="261"/>
      <c r="RJN64" s="258"/>
      <c r="RJO64" s="258"/>
      <c r="RJP64" s="258"/>
      <c r="RJQ64" s="258"/>
      <c r="RJR64" s="258"/>
      <c r="RJS64" s="261"/>
      <c r="RJT64" s="258"/>
      <c r="RJU64" s="258"/>
      <c r="RJV64" s="258"/>
      <c r="RJW64" s="258"/>
      <c r="RJX64" s="258"/>
      <c r="RJY64" s="261"/>
      <c r="RJZ64" s="258"/>
      <c r="RKA64" s="258"/>
      <c r="RKB64" s="258"/>
      <c r="RKC64" s="258"/>
      <c r="RKD64" s="258"/>
      <c r="RKE64" s="261"/>
      <c r="RKF64" s="258"/>
      <c r="RKG64" s="258"/>
      <c r="RKH64" s="258"/>
      <c r="RKI64" s="258"/>
      <c r="RKJ64" s="258"/>
      <c r="RKK64" s="261"/>
      <c r="RKL64" s="258"/>
      <c r="RKM64" s="258"/>
      <c r="RKN64" s="258"/>
      <c r="RKO64" s="258"/>
      <c r="RKP64" s="258"/>
      <c r="RKQ64" s="261"/>
      <c r="RKR64" s="258"/>
      <c r="RKS64" s="258"/>
      <c r="RKT64" s="258"/>
      <c r="RKU64" s="258"/>
      <c r="RKV64" s="258"/>
      <c r="RKW64" s="261"/>
      <c r="RKX64" s="258"/>
      <c r="RKY64" s="258"/>
      <c r="RKZ64" s="258"/>
      <c r="RLA64" s="258"/>
      <c r="RLB64" s="258"/>
      <c r="RLC64" s="261"/>
      <c r="RLD64" s="258"/>
      <c r="RLE64" s="258"/>
      <c r="RLF64" s="258"/>
      <c r="RLG64" s="258"/>
      <c r="RLH64" s="258"/>
      <c r="RLI64" s="261"/>
      <c r="RLJ64" s="258"/>
      <c r="RLK64" s="258"/>
      <c r="RLL64" s="258"/>
      <c r="RLM64" s="258"/>
      <c r="RLN64" s="258"/>
      <c r="RLO64" s="261"/>
      <c r="RLP64" s="258"/>
      <c r="RLQ64" s="258"/>
      <c r="RLR64" s="258"/>
      <c r="RLS64" s="258"/>
      <c r="RLT64" s="258"/>
      <c r="RLU64" s="261"/>
      <c r="RLV64" s="258"/>
      <c r="RLW64" s="258"/>
      <c r="RLX64" s="258"/>
      <c r="RLY64" s="258"/>
      <c r="RLZ64" s="258"/>
      <c r="RMA64" s="261"/>
      <c r="RMB64" s="258"/>
      <c r="RMC64" s="258"/>
      <c r="RMD64" s="258"/>
      <c r="RME64" s="258"/>
      <c r="RMF64" s="258"/>
      <c r="RMG64" s="261"/>
      <c r="RMH64" s="258"/>
      <c r="RMI64" s="258"/>
      <c r="RMJ64" s="258"/>
      <c r="RMK64" s="258"/>
      <c r="RML64" s="258"/>
      <c r="RMM64" s="261"/>
      <c r="RMN64" s="258"/>
      <c r="RMO64" s="258"/>
      <c r="RMP64" s="258"/>
      <c r="RMQ64" s="258"/>
      <c r="RMR64" s="258"/>
      <c r="RMS64" s="261"/>
      <c r="RMT64" s="258"/>
      <c r="RMU64" s="258"/>
      <c r="RMV64" s="258"/>
      <c r="RMW64" s="258"/>
      <c r="RMX64" s="258"/>
      <c r="RMY64" s="261"/>
      <c r="RMZ64" s="258"/>
      <c r="RNA64" s="258"/>
      <c r="RNB64" s="258"/>
      <c r="RNC64" s="258"/>
      <c r="RND64" s="258"/>
      <c r="RNE64" s="261"/>
      <c r="RNF64" s="258"/>
      <c r="RNG64" s="258"/>
      <c r="RNH64" s="258"/>
      <c r="RNI64" s="258"/>
      <c r="RNJ64" s="258"/>
      <c r="RNK64" s="261"/>
      <c r="RNL64" s="258"/>
      <c r="RNM64" s="258"/>
      <c r="RNN64" s="258"/>
      <c r="RNO64" s="258"/>
      <c r="RNP64" s="258"/>
      <c r="RNQ64" s="261"/>
      <c r="RNR64" s="258"/>
      <c r="RNS64" s="258"/>
      <c r="RNT64" s="258"/>
      <c r="RNU64" s="258"/>
      <c r="RNV64" s="258"/>
      <c r="RNW64" s="261"/>
      <c r="RNX64" s="258"/>
      <c r="RNY64" s="258"/>
      <c r="RNZ64" s="258"/>
      <c r="ROA64" s="258"/>
      <c r="ROB64" s="258"/>
      <c r="ROC64" s="261"/>
      <c r="ROD64" s="258"/>
      <c r="ROE64" s="258"/>
      <c r="ROF64" s="258"/>
      <c r="ROG64" s="258"/>
      <c r="ROH64" s="258"/>
      <c r="ROI64" s="261"/>
      <c r="ROJ64" s="258"/>
      <c r="ROK64" s="258"/>
      <c r="ROL64" s="258"/>
      <c r="ROM64" s="258"/>
      <c r="RON64" s="258"/>
      <c r="ROO64" s="261"/>
      <c r="ROP64" s="258"/>
      <c r="ROQ64" s="258"/>
      <c r="ROR64" s="258"/>
      <c r="ROS64" s="258"/>
      <c r="ROT64" s="258"/>
      <c r="ROU64" s="261"/>
      <c r="ROV64" s="258"/>
      <c r="ROW64" s="258"/>
      <c r="ROX64" s="258"/>
      <c r="ROY64" s="258"/>
      <c r="ROZ64" s="258"/>
      <c r="RPA64" s="261"/>
      <c r="RPB64" s="258"/>
      <c r="RPC64" s="258"/>
      <c r="RPD64" s="258"/>
      <c r="RPE64" s="258"/>
      <c r="RPF64" s="258"/>
      <c r="RPG64" s="261"/>
      <c r="RPH64" s="258"/>
      <c r="RPI64" s="258"/>
      <c r="RPJ64" s="258"/>
      <c r="RPK64" s="258"/>
      <c r="RPL64" s="258"/>
      <c r="RPM64" s="261"/>
      <c r="RPN64" s="258"/>
      <c r="RPO64" s="258"/>
      <c r="RPP64" s="258"/>
      <c r="RPQ64" s="258"/>
      <c r="RPR64" s="258"/>
      <c r="RPS64" s="261"/>
      <c r="RPT64" s="258"/>
      <c r="RPU64" s="258"/>
      <c r="RPV64" s="258"/>
      <c r="RPW64" s="258"/>
      <c r="RPX64" s="258"/>
      <c r="RPY64" s="261"/>
      <c r="RPZ64" s="258"/>
      <c r="RQA64" s="258"/>
      <c r="RQB64" s="258"/>
      <c r="RQC64" s="258"/>
      <c r="RQD64" s="258"/>
      <c r="RQE64" s="261"/>
      <c r="RQF64" s="258"/>
      <c r="RQG64" s="258"/>
      <c r="RQH64" s="258"/>
      <c r="RQI64" s="258"/>
      <c r="RQJ64" s="258"/>
      <c r="RQK64" s="261"/>
      <c r="RQL64" s="258"/>
      <c r="RQM64" s="258"/>
      <c r="RQN64" s="258"/>
      <c r="RQO64" s="258"/>
      <c r="RQP64" s="258"/>
      <c r="RQQ64" s="261"/>
      <c r="RQR64" s="258"/>
      <c r="RQS64" s="258"/>
      <c r="RQT64" s="258"/>
      <c r="RQU64" s="258"/>
      <c r="RQV64" s="258"/>
      <c r="RQW64" s="261"/>
      <c r="RQX64" s="258"/>
      <c r="RQY64" s="258"/>
      <c r="RQZ64" s="258"/>
      <c r="RRA64" s="258"/>
      <c r="RRB64" s="258"/>
      <c r="RRC64" s="261"/>
      <c r="RRD64" s="258"/>
      <c r="RRE64" s="258"/>
      <c r="RRF64" s="258"/>
      <c r="RRG64" s="258"/>
      <c r="RRH64" s="258"/>
      <c r="RRI64" s="261"/>
      <c r="RRJ64" s="258"/>
      <c r="RRK64" s="258"/>
      <c r="RRL64" s="258"/>
      <c r="RRM64" s="258"/>
      <c r="RRN64" s="258"/>
      <c r="RRO64" s="261"/>
      <c r="RRP64" s="258"/>
      <c r="RRQ64" s="258"/>
      <c r="RRR64" s="258"/>
      <c r="RRS64" s="258"/>
      <c r="RRT64" s="258"/>
      <c r="RRU64" s="261"/>
      <c r="RRV64" s="258"/>
      <c r="RRW64" s="258"/>
      <c r="RRX64" s="258"/>
      <c r="RRY64" s="258"/>
      <c r="RRZ64" s="258"/>
      <c r="RSA64" s="261"/>
      <c r="RSB64" s="258"/>
      <c r="RSC64" s="258"/>
      <c r="RSD64" s="258"/>
      <c r="RSE64" s="258"/>
      <c r="RSF64" s="258"/>
      <c r="RSG64" s="261"/>
      <c r="RSH64" s="258"/>
      <c r="RSI64" s="258"/>
      <c r="RSJ64" s="258"/>
      <c r="RSK64" s="258"/>
      <c r="RSL64" s="258"/>
      <c r="RSM64" s="261"/>
      <c r="RSN64" s="258"/>
      <c r="RSO64" s="258"/>
      <c r="RSP64" s="258"/>
      <c r="RSQ64" s="258"/>
      <c r="RSR64" s="258"/>
      <c r="RSS64" s="261"/>
      <c r="RST64" s="258"/>
      <c r="RSU64" s="258"/>
      <c r="RSV64" s="258"/>
      <c r="RSW64" s="258"/>
      <c r="RSX64" s="258"/>
      <c r="RSY64" s="261"/>
      <c r="RSZ64" s="258"/>
      <c r="RTA64" s="258"/>
      <c r="RTB64" s="258"/>
      <c r="RTC64" s="258"/>
      <c r="RTD64" s="258"/>
      <c r="RTE64" s="261"/>
      <c r="RTF64" s="258"/>
      <c r="RTG64" s="258"/>
      <c r="RTH64" s="258"/>
      <c r="RTI64" s="258"/>
      <c r="RTJ64" s="258"/>
      <c r="RTK64" s="261"/>
      <c r="RTL64" s="258"/>
      <c r="RTM64" s="258"/>
      <c r="RTN64" s="258"/>
      <c r="RTO64" s="258"/>
      <c r="RTP64" s="258"/>
      <c r="RTQ64" s="261"/>
      <c r="RTR64" s="258"/>
      <c r="RTS64" s="258"/>
      <c r="RTT64" s="258"/>
      <c r="RTU64" s="258"/>
      <c r="RTV64" s="258"/>
      <c r="RTW64" s="261"/>
      <c r="RTX64" s="258"/>
      <c r="RTY64" s="258"/>
      <c r="RTZ64" s="258"/>
      <c r="RUA64" s="258"/>
      <c r="RUB64" s="258"/>
      <c r="RUC64" s="261"/>
      <c r="RUD64" s="258"/>
      <c r="RUE64" s="258"/>
      <c r="RUF64" s="258"/>
      <c r="RUG64" s="258"/>
      <c r="RUH64" s="258"/>
      <c r="RUI64" s="261"/>
      <c r="RUJ64" s="258"/>
      <c r="RUK64" s="258"/>
      <c r="RUL64" s="258"/>
      <c r="RUM64" s="258"/>
      <c r="RUN64" s="258"/>
      <c r="RUO64" s="261"/>
      <c r="RUP64" s="258"/>
      <c r="RUQ64" s="258"/>
      <c r="RUR64" s="258"/>
      <c r="RUS64" s="258"/>
      <c r="RUT64" s="258"/>
      <c r="RUU64" s="261"/>
      <c r="RUV64" s="258"/>
      <c r="RUW64" s="258"/>
      <c r="RUX64" s="258"/>
      <c r="RUY64" s="258"/>
      <c r="RUZ64" s="258"/>
      <c r="RVA64" s="261"/>
      <c r="RVB64" s="258"/>
      <c r="RVC64" s="258"/>
      <c r="RVD64" s="258"/>
      <c r="RVE64" s="258"/>
      <c r="RVF64" s="258"/>
      <c r="RVG64" s="261"/>
      <c r="RVH64" s="258"/>
      <c r="RVI64" s="258"/>
      <c r="RVJ64" s="258"/>
      <c r="RVK64" s="258"/>
      <c r="RVL64" s="258"/>
      <c r="RVM64" s="261"/>
      <c r="RVN64" s="258"/>
      <c r="RVO64" s="258"/>
      <c r="RVP64" s="258"/>
      <c r="RVQ64" s="258"/>
      <c r="RVR64" s="258"/>
      <c r="RVS64" s="261"/>
      <c r="RVT64" s="258"/>
      <c r="RVU64" s="258"/>
      <c r="RVV64" s="258"/>
      <c r="RVW64" s="258"/>
      <c r="RVX64" s="258"/>
      <c r="RVY64" s="261"/>
      <c r="RVZ64" s="258"/>
      <c r="RWA64" s="258"/>
      <c r="RWB64" s="258"/>
      <c r="RWC64" s="258"/>
      <c r="RWD64" s="258"/>
      <c r="RWE64" s="261"/>
      <c r="RWF64" s="258"/>
      <c r="RWG64" s="258"/>
      <c r="RWH64" s="258"/>
      <c r="RWI64" s="258"/>
      <c r="RWJ64" s="258"/>
      <c r="RWK64" s="261"/>
      <c r="RWL64" s="258"/>
      <c r="RWM64" s="258"/>
      <c r="RWN64" s="258"/>
      <c r="RWO64" s="258"/>
      <c r="RWP64" s="258"/>
      <c r="RWQ64" s="261"/>
      <c r="RWR64" s="258"/>
      <c r="RWS64" s="258"/>
      <c r="RWT64" s="258"/>
      <c r="RWU64" s="258"/>
      <c r="RWV64" s="258"/>
      <c r="RWW64" s="261"/>
      <c r="RWX64" s="258"/>
      <c r="RWY64" s="258"/>
      <c r="RWZ64" s="258"/>
      <c r="RXA64" s="258"/>
      <c r="RXB64" s="258"/>
      <c r="RXC64" s="261"/>
      <c r="RXD64" s="258"/>
      <c r="RXE64" s="258"/>
      <c r="RXF64" s="258"/>
      <c r="RXG64" s="258"/>
      <c r="RXH64" s="258"/>
      <c r="RXI64" s="261"/>
      <c r="RXJ64" s="258"/>
      <c r="RXK64" s="258"/>
      <c r="RXL64" s="258"/>
      <c r="RXM64" s="258"/>
      <c r="RXN64" s="258"/>
      <c r="RXO64" s="261"/>
      <c r="RXP64" s="258"/>
      <c r="RXQ64" s="258"/>
      <c r="RXR64" s="258"/>
      <c r="RXS64" s="258"/>
      <c r="RXT64" s="258"/>
      <c r="RXU64" s="261"/>
      <c r="RXV64" s="258"/>
      <c r="RXW64" s="258"/>
      <c r="RXX64" s="258"/>
      <c r="RXY64" s="258"/>
      <c r="RXZ64" s="258"/>
      <c r="RYA64" s="261"/>
      <c r="RYB64" s="258"/>
      <c r="RYC64" s="258"/>
      <c r="RYD64" s="258"/>
      <c r="RYE64" s="258"/>
      <c r="RYF64" s="258"/>
      <c r="RYG64" s="261"/>
      <c r="RYH64" s="258"/>
      <c r="RYI64" s="258"/>
      <c r="RYJ64" s="258"/>
      <c r="RYK64" s="258"/>
      <c r="RYL64" s="258"/>
      <c r="RYM64" s="261"/>
      <c r="RYN64" s="258"/>
      <c r="RYO64" s="258"/>
      <c r="RYP64" s="258"/>
      <c r="RYQ64" s="258"/>
      <c r="RYR64" s="258"/>
      <c r="RYS64" s="261"/>
      <c r="RYT64" s="258"/>
      <c r="RYU64" s="258"/>
      <c r="RYV64" s="258"/>
      <c r="RYW64" s="258"/>
      <c r="RYX64" s="258"/>
      <c r="RYY64" s="261"/>
      <c r="RYZ64" s="258"/>
      <c r="RZA64" s="258"/>
      <c r="RZB64" s="258"/>
      <c r="RZC64" s="258"/>
      <c r="RZD64" s="258"/>
      <c r="RZE64" s="261"/>
      <c r="RZF64" s="258"/>
      <c r="RZG64" s="258"/>
      <c r="RZH64" s="258"/>
      <c r="RZI64" s="258"/>
      <c r="RZJ64" s="258"/>
      <c r="RZK64" s="261"/>
      <c r="RZL64" s="258"/>
      <c r="RZM64" s="258"/>
      <c r="RZN64" s="258"/>
      <c r="RZO64" s="258"/>
      <c r="RZP64" s="258"/>
      <c r="RZQ64" s="261"/>
      <c r="RZR64" s="258"/>
      <c r="RZS64" s="258"/>
      <c r="RZT64" s="258"/>
      <c r="RZU64" s="258"/>
      <c r="RZV64" s="258"/>
      <c r="RZW64" s="261"/>
      <c r="RZX64" s="258"/>
      <c r="RZY64" s="258"/>
      <c r="RZZ64" s="258"/>
      <c r="SAA64" s="258"/>
      <c r="SAB64" s="258"/>
      <c r="SAC64" s="261"/>
      <c r="SAD64" s="258"/>
      <c r="SAE64" s="258"/>
      <c r="SAF64" s="258"/>
      <c r="SAG64" s="258"/>
      <c r="SAH64" s="258"/>
      <c r="SAI64" s="261"/>
      <c r="SAJ64" s="258"/>
      <c r="SAK64" s="258"/>
      <c r="SAL64" s="258"/>
      <c r="SAM64" s="258"/>
      <c r="SAN64" s="258"/>
      <c r="SAO64" s="261"/>
      <c r="SAP64" s="258"/>
      <c r="SAQ64" s="258"/>
      <c r="SAR64" s="258"/>
      <c r="SAS64" s="258"/>
      <c r="SAT64" s="258"/>
      <c r="SAU64" s="261"/>
      <c r="SAV64" s="258"/>
      <c r="SAW64" s="258"/>
      <c r="SAX64" s="258"/>
      <c r="SAY64" s="258"/>
      <c r="SAZ64" s="258"/>
      <c r="SBA64" s="261"/>
      <c r="SBB64" s="258"/>
      <c r="SBC64" s="258"/>
      <c r="SBD64" s="258"/>
      <c r="SBE64" s="258"/>
      <c r="SBF64" s="258"/>
      <c r="SBG64" s="261"/>
      <c r="SBH64" s="258"/>
      <c r="SBI64" s="258"/>
      <c r="SBJ64" s="258"/>
      <c r="SBK64" s="258"/>
      <c r="SBL64" s="258"/>
      <c r="SBM64" s="261"/>
      <c r="SBN64" s="258"/>
      <c r="SBO64" s="258"/>
      <c r="SBP64" s="258"/>
      <c r="SBQ64" s="258"/>
      <c r="SBR64" s="258"/>
      <c r="SBS64" s="261"/>
      <c r="SBT64" s="258"/>
      <c r="SBU64" s="258"/>
      <c r="SBV64" s="258"/>
      <c r="SBW64" s="258"/>
      <c r="SBX64" s="258"/>
      <c r="SBY64" s="261"/>
      <c r="SBZ64" s="258"/>
      <c r="SCA64" s="258"/>
      <c r="SCB64" s="258"/>
      <c r="SCC64" s="258"/>
      <c r="SCD64" s="258"/>
      <c r="SCE64" s="261"/>
      <c r="SCF64" s="258"/>
      <c r="SCG64" s="258"/>
      <c r="SCH64" s="258"/>
      <c r="SCI64" s="258"/>
      <c r="SCJ64" s="258"/>
      <c r="SCK64" s="261"/>
      <c r="SCL64" s="258"/>
      <c r="SCM64" s="258"/>
      <c r="SCN64" s="258"/>
      <c r="SCO64" s="258"/>
      <c r="SCP64" s="258"/>
      <c r="SCQ64" s="261"/>
      <c r="SCR64" s="258"/>
      <c r="SCS64" s="258"/>
      <c r="SCT64" s="258"/>
      <c r="SCU64" s="258"/>
      <c r="SCV64" s="258"/>
      <c r="SCW64" s="261"/>
      <c r="SCX64" s="258"/>
      <c r="SCY64" s="258"/>
      <c r="SCZ64" s="258"/>
      <c r="SDA64" s="258"/>
      <c r="SDB64" s="258"/>
      <c r="SDC64" s="261"/>
      <c r="SDD64" s="258"/>
      <c r="SDE64" s="258"/>
      <c r="SDF64" s="258"/>
      <c r="SDG64" s="258"/>
      <c r="SDH64" s="258"/>
      <c r="SDI64" s="261"/>
      <c r="SDJ64" s="258"/>
      <c r="SDK64" s="258"/>
      <c r="SDL64" s="258"/>
      <c r="SDM64" s="258"/>
      <c r="SDN64" s="258"/>
      <c r="SDO64" s="261"/>
      <c r="SDP64" s="258"/>
      <c r="SDQ64" s="258"/>
      <c r="SDR64" s="258"/>
      <c r="SDS64" s="258"/>
      <c r="SDT64" s="258"/>
      <c r="SDU64" s="261"/>
      <c r="SDV64" s="258"/>
      <c r="SDW64" s="258"/>
      <c r="SDX64" s="258"/>
      <c r="SDY64" s="258"/>
      <c r="SDZ64" s="258"/>
      <c r="SEA64" s="261"/>
      <c r="SEB64" s="258"/>
      <c r="SEC64" s="258"/>
      <c r="SED64" s="258"/>
      <c r="SEE64" s="258"/>
      <c r="SEF64" s="258"/>
      <c r="SEG64" s="261"/>
      <c r="SEH64" s="258"/>
      <c r="SEI64" s="258"/>
      <c r="SEJ64" s="258"/>
      <c r="SEK64" s="258"/>
      <c r="SEL64" s="258"/>
      <c r="SEM64" s="261"/>
      <c r="SEN64" s="258"/>
      <c r="SEO64" s="258"/>
      <c r="SEP64" s="258"/>
      <c r="SEQ64" s="258"/>
      <c r="SER64" s="258"/>
      <c r="SES64" s="261"/>
      <c r="SET64" s="258"/>
      <c r="SEU64" s="258"/>
      <c r="SEV64" s="258"/>
      <c r="SEW64" s="258"/>
      <c r="SEX64" s="258"/>
      <c r="SEY64" s="261"/>
      <c r="SEZ64" s="258"/>
      <c r="SFA64" s="258"/>
      <c r="SFB64" s="258"/>
      <c r="SFC64" s="258"/>
      <c r="SFD64" s="258"/>
      <c r="SFE64" s="261"/>
      <c r="SFF64" s="258"/>
      <c r="SFG64" s="258"/>
      <c r="SFH64" s="258"/>
      <c r="SFI64" s="258"/>
      <c r="SFJ64" s="258"/>
      <c r="SFK64" s="261"/>
      <c r="SFL64" s="258"/>
      <c r="SFM64" s="258"/>
      <c r="SFN64" s="258"/>
      <c r="SFO64" s="258"/>
      <c r="SFP64" s="258"/>
      <c r="SFQ64" s="261"/>
      <c r="SFR64" s="258"/>
      <c r="SFS64" s="258"/>
      <c r="SFT64" s="258"/>
      <c r="SFU64" s="258"/>
      <c r="SFV64" s="258"/>
      <c r="SFW64" s="261"/>
      <c r="SFX64" s="258"/>
      <c r="SFY64" s="258"/>
      <c r="SFZ64" s="258"/>
      <c r="SGA64" s="258"/>
      <c r="SGB64" s="258"/>
      <c r="SGC64" s="261"/>
      <c r="SGD64" s="258"/>
      <c r="SGE64" s="258"/>
      <c r="SGF64" s="258"/>
      <c r="SGG64" s="258"/>
      <c r="SGH64" s="258"/>
      <c r="SGI64" s="261"/>
      <c r="SGJ64" s="258"/>
      <c r="SGK64" s="258"/>
      <c r="SGL64" s="258"/>
      <c r="SGM64" s="258"/>
      <c r="SGN64" s="258"/>
      <c r="SGO64" s="261"/>
      <c r="SGP64" s="258"/>
      <c r="SGQ64" s="258"/>
      <c r="SGR64" s="258"/>
      <c r="SGS64" s="258"/>
      <c r="SGT64" s="258"/>
      <c r="SGU64" s="261"/>
      <c r="SGV64" s="258"/>
      <c r="SGW64" s="258"/>
      <c r="SGX64" s="258"/>
      <c r="SGY64" s="258"/>
      <c r="SGZ64" s="258"/>
      <c r="SHA64" s="261"/>
      <c r="SHB64" s="258"/>
      <c r="SHC64" s="258"/>
      <c r="SHD64" s="258"/>
      <c r="SHE64" s="258"/>
      <c r="SHF64" s="258"/>
      <c r="SHG64" s="261"/>
      <c r="SHH64" s="258"/>
      <c r="SHI64" s="258"/>
      <c r="SHJ64" s="258"/>
      <c r="SHK64" s="258"/>
      <c r="SHL64" s="258"/>
      <c r="SHM64" s="261"/>
      <c r="SHN64" s="258"/>
      <c r="SHO64" s="258"/>
      <c r="SHP64" s="258"/>
      <c r="SHQ64" s="258"/>
      <c r="SHR64" s="258"/>
      <c r="SHS64" s="261"/>
      <c r="SHT64" s="258"/>
      <c r="SHU64" s="258"/>
      <c r="SHV64" s="258"/>
      <c r="SHW64" s="258"/>
      <c r="SHX64" s="258"/>
      <c r="SHY64" s="261"/>
      <c r="SHZ64" s="258"/>
      <c r="SIA64" s="258"/>
      <c r="SIB64" s="258"/>
      <c r="SIC64" s="258"/>
      <c r="SID64" s="258"/>
      <c r="SIE64" s="261"/>
      <c r="SIF64" s="258"/>
      <c r="SIG64" s="258"/>
      <c r="SIH64" s="258"/>
      <c r="SII64" s="258"/>
      <c r="SIJ64" s="258"/>
      <c r="SIK64" s="261"/>
      <c r="SIL64" s="258"/>
      <c r="SIM64" s="258"/>
      <c r="SIN64" s="258"/>
      <c r="SIO64" s="258"/>
      <c r="SIP64" s="258"/>
      <c r="SIQ64" s="261"/>
      <c r="SIR64" s="258"/>
      <c r="SIS64" s="258"/>
      <c r="SIT64" s="258"/>
      <c r="SIU64" s="258"/>
      <c r="SIV64" s="258"/>
      <c r="SIW64" s="261"/>
      <c r="SIX64" s="258"/>
      <c r="SIY64" s="258"/>
      <c r="SIZ64" s="258"/>
      <c r="SJA64" s="258"/>
      <c r="SJB64" s="258"/>
      <c r="SJC64" s="261"/>
      <c r="SJD64" s="258"/>
      <c r="SJE64" s="258"/>
      <c r="SJF64" s="258"/>
      <c r="SJG64" s="258"/>
      <c r="SJH64" s="258"/>
      <c r="SJI64" s="261"/>
      <c r="SJJ64" s="258"/>
      <c r="SJK64" s="258"/>
      <c r="SJL64" s="258"/>
      <c r="SJM64" s="258"/>
      <c r="SJN64" s="258"/>
      <c r="SJO64" s="261"/>
      <c r="SJP64" s="258"/>
      <c r="SJQ64" s="258"/>
      <c r="SJR64" s="258"/>
      <c r="SJS64" s="258"/>
      <c r="SJT64" s="258"/>
      <c r="SJU64" s="261"/>
      <c r="SJV64" s="258"/>
      <c r="SJW64" s="258"/>
      <c r="SJX64" s="258"/>
      <c r="SJY64" s="258"/>
      <c r="SJZ64" s="258"/>
      <c r="SKA64" s="261"/>
      <c r="SKB64" s="258"/>
      <c r="SKC64" s="258"/>
      <c r="SKD64" s="258"/>
      <c r="SKE64" s="258"/>
      <c r="SKF64" s="258"/>
      <c r="SKG64" s="261"/>
      <c r="SKH64" s="258"/>
      <c r="SKI64" s="258"/>
      <c r="SKJ64" s="258"/>
      <c r="SKK64" s="258"/>
      <c r="SKL64" s="258"/>
      <c r="SKM64" s="261"/>
      <c r="SKN64" s="258"/>
      <c r="SKO64" s="258"/>
      <c r="SKP64" s="258"/>
      <c r="SKQ64" s="258"/>
      <c r="SKR64" s="258"/>
      <c r="SKS64" s="261"/>
      <c r="SKT64" s="258"/>
      <c r="SKU64" s="258"/>
      <c r="SKV64" s="258"/>
      <c r="SKW64" s="258"/>
      <c r="SKX64" s="258"/>
      <c r="SKY64" s="261"/>
      <c r="SKZ64" s="258"/>
      <c r="SLA64" s="258"/>
      <c r="SLB64" s="258"/>
      <c r="SLC64" s="258"/>
      <c r="SLD64" s="258"/>
      <c r="SLE64" s="261"/>
      <c r="SLF64" s="258"/>
      <c r="SLG64" s="258"/>
      <c r="SLH64" s="258"/>
      <c r="SLI64" s="258"/>
      <c r="SLJ64" s="258"/>
      <c r="SLK64" s="261"/>
      <c r="SLL64" s="258"/>
      <c r="SLM64" s="258"/>
      <c r="SLN64" s="258"/>
      <c r="SLO64" s="258"/>
      <c r="SLP64" s="258"/>
      <c r="SLQ64" s="261"/>
      <c r="SLR64" s="258"/>
      <c r="SLS64" s="258"/>
      <c r="SLT64" s="258"/>
      <c r="SLU64" s="258"/>
      <c r="SLV64" s="258"/>
      <c r="SLW64" s="261"/>
      <c r="SLX64" s="258"/>
      <c r="SLY64" s="258"/>
      <c r="SLZ64" s="258"/>
      <c r="SMA64" s="258"/>
      <c r="SMB64" s="258"/>
      <c r="SMC64" s="261"/>
      <c r="SMD64" s="258"/>
      <c r="SME64" s="258"/>
      <c r="SMF64" s="258"/>
      <c r="SMG64" s="258"/>
      <c r="SMH64" s="258"/>
      <c r="SMI64" s="261"/>
      <c r="SMJ64" s="258"/>
      <c r="SMK64" s="258"/>
      <c r="SML64" s="258"/>
      <c r="SMM64" s="258"/>
      <c r="SMN64" s="258"/>
      <c r="SMO64" s="261"/>
      <c r="SMP64" s="258"/>
      <c r="SMQ64" s="258"/>
      <c r="SMR64" s="258"/>
      <c r="SMS64" s="258"/>
      <c r="SMT64" s="258"/>
      <c r="SMU64" s="261"/>
      <c r="SMV64" s="258"/>
      <c r="SMW64" s="258"/>
      <c r="SMX64" s="258"/>
      <c r="SMY64" s="258"/>
      <c r="SMZ64" s="258"/>
      <c r="SNA64" s="261"/>
      <c r="SNB64" s="258"/>
      <c r="SNC64" s="258"/>
      <c r="SND64" s="258"/>
      <c r="SNE64" s="258"/>
      <c r="SNF64" s="258"/>
      <c r="SNG64" s="261"/>
      <c r="SNH64" s="258"/>
      <c r="SNI64" s="258"/>
      <c r="SNJ64" s="258"/>
      <c r="SNK64" s="258"/>
      <c r="SNL64" s="258"/>
      <c r="SNM64" s="261"/>
      <c r="SNN64" s="258"/>
      <c r="SNO64" s="258"/>
      <c r="SNP64" s="258"/>
      <c r="SNQ64" s="258"/>
      <c r="SNR64" s="258"/>
      <c r="SNS64" s="261"/>
      <c r="SNT64" s="258"/>
      <c r="SNU64" s="258"/>
      <c r="SNV64" s="258"/>
      <c r="SNW64" s="258"/>
      <c r="SNX64" s="258"/>
      <c r="SNY64" s="261"/>
      <c r="SNZ64" s="258"/>
      <c r="SOA64" s="258"/>
      <c r="SOB64" s="258"/>
      <c r="SOC64" s="258"/>
      <c r="SOD64" s="258"/>
      <c r="SOE64" s="261"/>
      <c r="SOF64" s="258"/>
      <c r="SOG64" s="258"/>
      <c r="SOH64" s="258"/>
      <c r="SOI64" s="258"/>
      <c r="SOJ64" s="258"/>
      <c r="SOK64" s="261"/>
      <c r="SOL64" s="258"/>
      <c r="SOM64" s="258"/>
      <c r="SON64" s="258"/>
      <c r="SOO64" s="258"/>
      <c r="SOP64" s="258"/>
      <c r="SOQ64" s="261"/>
      <c r="SOR64" s="258"/>
      <c r="SOS64" s="258"/>
      <c r="SOT64" s="258"/>
      <c r="SOU64" s="258"/>
      <c r="SOV64" s="258"/>
      <c r="SOW64" s="261"/>
      <c r="SOX64" s="258"/>
      <c r="SOY64" s="258"/>
      <c r="SOZ64" s="258"/>
      <c r="SPA64" s="258"/>
      <c r="SPB64" s="258"/>
      <c r="SPC64" s="261"/>
      <c r="SPD64" s="258"/>
      <c r="SPE64" s="258"/>
      <c r="SPF64" s="258"/>
      <c r="SPG64" s="258"/>
      <c r="SPH64" s="258"/>
      <c r="SPI64" s="261"/>
      <c r="SPJ64" s="258"/>
      <c r="SPK64" s="258"/>
      <c r="SPL64" s="258"/>
      <c r="SPM64" s="258"/>
      <c r="SPN64" s="258"/>
      <c r="SPO64" s="261"/>
      <c r="SPP64" s="258"/>
      <c r="SPQ64" s="258"/>
      <c r="SPR64" s="258"/>
      <c r="SPS64" s="258"/>
      <c r="SPT64" s="258"/>
      <c r="SPU64" s="261"/>
      <c r="SPV64" s="258"/>
      <c r="SPW64" s="258"/>
      <c r="SPX64" s="258"/>
      <c r="SPY64" s="258"/>
      <c r="SPZ64" s="258"/>
      <c r="SQA64" s="261"/>
      <c r="SQB64" s="258"/>
      <c r="SQC64" s="258"/>
      <c r="SQD64" s="258"/>
      <c r="SQE64" s="258"/>
      <c r="SQF64" s="258"/>
      <c r="SQG64" s="261"/>
      <c r="SQH64" s="258"/>
      <c r="SQI64" s="258"/>
      <c r="SQJ64" s="258"/>
      <c r="SQK64" s="258"/>
      <c r="SQL64" s="258"/>
      <c r="SQM64" s="261"/>
      <c r="SQN64" s="258"/>
      <c r="SQO64" s="258"/>
      <c r="SQP64" s="258"/>
      <c r="SQQ64" s="258"/>
      <c r="SQR64" s="258"/>
      <c r="SQS64" s="261"/>
      <c r="SQT64" s="258"/>
      <c r="SQU64" s="258"/>
      <c r="SQV64" s="258"/>
      <c r="SQW64" s="258"/>
      <c r="SQX64" s="258"/>
      <c r="SQY64" s="261"/>
      <c r="SQZ64" s="258"/>
      <c r="SRA64" s="258"/>
      <c r="SRB64" s="258"/>
      <c r="SRC64" s="258"/>
      <c r="SRD64" s="258"/>
      <c r="SRE64" s="261"/>
      <c r="SRF64" s="258"/>
      <c r="SRG64" s="258"/>
      <c r="SRH64" s="258"/>
      <c r="SRI64" s="258"/>
      <c r="SRJ64" s="258"/>
      <c r="SRK64" s="261"/>
      <c r="SRL64" s="258"/>
      <c r="SRM64" s="258"/>
      <c r="SRN64" s="258"/>
      <c r="SRO64" s="258"/>
      <c r="SRP64" s="258"/>
      <c r="SRQ64" s="261"/>
      <c r="SRR64" s="258"/>
      <c r="SRS64" s="258"/>
      <c r="SRT64" s="258"/>
      <c r="SRU64" s="258"/>
      <c r="SRV64" s="258"/>
      <c r="SRW64" s="261"/>
      <c r="SRX64" s="258"/>
      <c r="SRY64" s="258"/>
      <c r="SRZ64" s="258"/>
      <c r="SSA64" s="258"/>
      <c r="SSB64" s="258"/>
      <c r="SSC64" s="261"/>
      <c r="SSD64" s="258"/>
      <c r="SSE64" s="258"/>
      <c r="SSF64" s="258"/>
      <c r="SSG64" s="258"/>
      <c r="SSH64" s="258"/>
      <c r="SSI64" s="261"/>
      <c r="SSJ64" s="258"/>
      <c r="SSK64" s="258"/>
      <c r="SSL64" s="258"/>
      <c r="SSM64" s="258"/>
      <c r="SSN64" s="258"/>
      <c r="SSO64" s="261"/>
      <c r="SSP64" s="258"/>
      <c r="SSQ64" s="258"/>
      <c r="SSR64" s="258"/>
      <c r="SSS64" s="258"/>
      <c r="SST64" s="258"/>
      <c r="SSU64" s="261"/>
      <c r="SSV64" s="258"/>
      <c r="SSW64" s="258"/>
      <c r="SSX64" s="258"/>
      <c r="SSY64" s="258"/>
      <c r="SSZ64" s="258"/>
      <c r="STA64" s="261"/>
      <c r="STB64" s="258"/>
      <c r="STC64" s="258"/>
      <c r="STD64" s="258"/>
      <c r="STE64" s="258"/>
      <c r="STF64" s="258"/>
      <c r="STG64" s="261"/>
      <c r="STH64" s="258"/>
      <c r="STI64" s="258"/>
      <c r="STJ64" s="258"/>
      <c r="STK64" s="258"/>
      <c r="STL64" s="258"/>
      <c r="STM64" s="261"/>
      <c r="STN64" s="258"/>
      <c r="STO64" s="258"/>
      <c r="STP64" s="258"/>
      <c r="STQ64" s="258"/>
      <c r="STR64" s="258"/>
      <c r="STS64" s="261"/>
      <c r="STT64" s="258"/>
      <c r="STU64" s="258"/>
      <c r="STV64" s="258"/>
      <c r="STW64" s="258"/>
      <c r="STX64" s="258"/>
      <c r="STY64" s="261"/>
      <c r="STZ64" s="258"/>
      <c r="SUA64" s="258"/>
      <c r="SUB64" s="258"/>
      <c r="SUC64" s="258"/>
      <c r="SUD64" s="258"/>
      <c r="SUE64" s="261"/>
      <c r="SUF64" s="258"/>
      <c r="SUG64" s="258"/>
      <c r="SUH64" s="258"/>
      <c r="SUI64" s="258"/>
      <c r="SUJ64" s="258"/>
      <c r="SUK64" s="261"/>
      <c r="SUL64" s="258"/>
      <c r="SUM64" s="258"/>
      <c r="SUN64" s="258"/>
      <c r="SUO64" s="258"/>
      <c r="SUP64" s="258"/>
      <c r="SUQ64" s="261"/>
      <c r="SUR64" s="258"/>
      <c r="SUS64" s="258"/>
      <c r="SUT64" s="258"/>
      <c r="SUU64" s="258"/>
      <c r="SUV64" s="258"/>
      <c r="SUW64" s="261"/>
      <c r="SUX64" s="258"/>
      <c r="SUY64" s="258"/>
      <c r="SUZ64" s="258"/>
      <c r="SVA64" s="258"/>
      <c r="SVB64" s="258"/>
      <c r="SVC64" s="261"/>
      <c r="SVD64" s="258"/>
      <c r="SVE64" s="258"/>
      <c r="SVF64" s="258"/>
      <c r="SVG64" s="258"/>
      <c r="SVH64" s="258"/>
      <c r="SVI64" s="261"/>
      <c r="SVJ64" s="258"/>
      <c r="SVK64" s="258"/>
      <c r="SVL64" s="258"/>
      <c r="SVM64" s="258"/>
      <c r="SVN64" s="258"/>
      <c r="SVO64" s="261"/>
      <c r="SVP64" s="258"/>
      <c r="SVQ64" s="258"/>
      <c r="SVR64" s="258"/>
      <c r="SVS64" s="258"/>
      <c r="SVT64" s="258"/>
      <c r="SVU64" s="261"/>
      <c r="SVV64" s="258"/>
      <c r="SVW64" s="258"/>
      <c r="SVX64" s="258"/>
      <c r="SVY64" s="258"/>
      <c r="SVZ64" s="258"/>
      <c r="SWA64" s="261"/>
      <c r="SWB64" s="258"/>
      <c r="SWC64" s="258"/>
      <c r="SWD64" s="258"/>
      <c r="SWE64" s="258"/>
      <c r="SWF64" s="258"/>
      <c r="SWG64" s="261"/>
      <c r="SWH64" s="258"/>
      <c r="SWI64" s="258"/>
      <c r="SWJ64" s="258"/>
      <c r="SWK64" s="258"/>
      <c r="SWL64" s="258"/>
      <c r="SWM64" s="261"/>
      <c r="SWN64" s="258"/>
      <c r="SWO64" s="258"/>
      <c r="SWP64" s="258"/>
      <c r="SWQ64" s="258"/>
      <c r="SWR64" s="258"/>
      <c r="SWS64" s="261"/>
      <c r="SWT64" s="258"/>
      <c r="SWU64" s="258"/>
      <c r="SWV64" s="258"/>
      <c r="SWW64" s="258"/>
      <c r="SWX64" s="258"/>
      <c r="SWY64" s="261"/>
      <c r="SWZ64" s="258"/>
      <c r="SXA64" s="258"/>
      <c r="SXB64" s="258"/>
      <c r="SXC64" s="258"/>
      <c r="SXD64" s="258"/>
      <c r="SXE64" s="261"/>
      <c r="SXF64" s="258"/>
      <c r="SXG64" s="258"/>
      <c r="SXH64" s="258"/>
      <c r="SXI64" s="258"/>
      <c r="SXJ64" s="258"/>
      <c r="SXK64" s="261"/>
      <c r="SXL64" s="258"/>
      <c r="SXM64" s="258"/>
      <c r="SXN64" s="258"/>
      <c r="SXO64" s="258"/>
      <c r="SXP64" s="258"/>
      <c r="SXQ64" s="261"/>
      <c r="SXR64" s="258"/>
      <c r="SXS64" s="258"/>
      <c r="SXT64" s="258"/>
      <c r="SXU64" s="258"/>
      <c r="SXV64" s="258"/>
      <c r="SXW64" s="261"/>
      <c r="SXX64" s="258"/>
      <c r="SXY64" s="258"/>
      <c r="SXZ64" s="258"/>
      <c r="SYA64" s="258"/>
      <c r="SYB64" s="258"/>
      <c r="SYC64" s="261"/>
      <c r="SYD64" s="258"/>
      <c r="SYE64" s="258"/>
      <c r="SYF64" s="258"/>
      <c r="SYG64" s="258"/>
      <c r="SYH64" s="258"/>
      <c r="SYI64" s="261"/>
      <c r="SYJ64" s="258"/>
      <c r="SYK64" s="258"/>
      <c r="SYL64" s="258"/>
      <c r="SYM64" s="258"/>
      <c r="SYN64" s="258"/>
      <c r="SYO64" s="261"/>
      <c r="SYP64" s="258"/>
      <c r="SYQ64" s="258"/>
      <c r="SYR64" s="258"/>
      <c r="SYS64" s="258"/>
      <c r="SYT64" s="258"/>
      <c r="SYU64" s="261"/>
      <c r="SYV64" s="258"/>
      <c r="SYW64" s="258"/>
      <c r="SYX64" s="258"/>
      <c r="SYY64" s="258"/>
      <c r="SYZ64" s="258"/>
      <c r="SZA64" s="261"/>
      <c r="SZB64" s="258"/>
      <c r="SZC64" s="258"/>
      <c r="SZD64" s="258"/>
      <c r="SZE64" s="258"/>
      <c r="SZF64" s="258"/>
      <c r="SZG64" s="261"/>
      <c r="SZH64" s="258"/>
      <c r="SZI64" s="258"/>
      <c r="SZJ64" s="258"/>
      <c r="SZK64" s="258"/>
      <c r="SZL64" s="258"/>
      <c r="SZM64" s="261"/>
      <c r="SZN64" s="258"/>
      <c r="SZO64" s="258"/>
      <c r="SZP64" s="258"/>
      <c r="SZQ64" s="258"/>
      <c r="SZR64" s="258"/>
      <c r="SZS64" s="261"/>
      <c r="SZT64" s="258"/>
      <c r="SZU64" s="258"/>
      <c r="SZV64" s="258"/>
      <c r="SZW64" s="258"/>
      <c r="SZX64" s="258"/>
      <c r="SZY64" s="261"/>
      <c r="SZZ64" s="258"/>
      <c r="TAA64" s="258"/>
      <c r="TAB64" s="258"/>
      <c r="TAC64" s="258"/>
      <c r="TAD64" s="258"/>
      <c r="TAE64" s="261"/>
      <c r="TAF64" s="258"/>
      <c r="TAG64" s="258"/>
      <c r="TAH64" s="258"/>
      <c r="TAI64" s="258"/>
      <c r="TAJ64" s="258"/>
      <c r="TAK64" s="261"/>
      <c r="TAL64" s="258"/>
      <c r="TAM64" s="258"/>
      <c r="TAN64" s="258"/>
      <c r="TAO64" s="258"/>
      <c r="TAP64" s="258"/>
      <c r="TAQ64" s="261"/>
      <c r="TAR64" s="258"/>
      <c r="TAS64" s="258"/>
      <c r="TAT64" s="258"/>
      <c r="TAU64" s="258"/>
      <c r="TAV64" s="258"/>
      <c r="TAW64" s="261"/>
      <c r="TAX64" s="258"/>
      <c r="TAY64" s="258"/>
      <c r="TAZ64" s="258"/>
      <c r="TBA64" s="258"/>
      <c r="TBB64" s="258"/>
      <c r="TBC64" s="261"/>
      <c r="TBD64" s="258"/>
      <c r="TBE64" s="258"/>
      <c r="TBF64" s="258"/>
      <c r="TBG64" s="258"/>
      <c r="TBH64" s="258"/>
      <c r="TBI64" s="261"/>
      <c r="TBJ64" s="258"/>
      <c r="TBK64" s="258"/>
      <c r="TBL64" s="258"/>
      <c r="TBM64" s="258"/>
      <c r="TBN64" s="258"/>
      <c r="TBO64" s="261"/>
      <c r="TBP64" s="258"/>
      <c r="TBQ64" s="258"/>
      <c r="TBR64" s="258"/>
      <c r="TBS64" s="258"/>
      <c r="TBT64" s="258"/>
      <c r="TBU64" s="261"/>
      <c r="TBV64" s="258"/>
      <c r="TBW64" s="258"/>
      <c r="TBX64" s="258"/>
      <c r="TBY64" s="258"/>
      <c r="TBZ64" s="258"/>
      <c r="TCA64" s="261"/>
      <c r="TCB64" s="258"/>
      <c r="TCC64" s="258"/>
      <c r="TCD64" s="258"/>
      <c r="TCE64" s="258"/>
      <c r="TCF64" s="258"/>
      <c r="TCG64" s="261"/>
      <c r="TCH64" s="258"/>
      <c r="TCI64" s="258"/>
      <c r="TCJ64" s="258"/>
      <c r="TCK64" s="258"/>
      <c r="TCL64" s="258"/>
      <c r="TCM64" s="261"/>
      <c r="TCN64" s="258"/>
      <c r="TCO64" s="258"/>
      <c r="TCP64" s="258"/>
      <c r="TCQ64" s="258"/>
      <c r="TCR64" s="258"/>
      <c r="TCS64" s="261"/>
      <c r="TCT64" s="258"/>
      <c r="TCU64" s="258"/>
      <c r="TCV64" s="258"/>
      <c r="TCW64" s="258"/>
      <c r="TCX64" s="258"/>
      <c r="TCY64" s="261"/>
      <c r="TCZ64" s="258"/>
      <c r="TDA64" s="258"/>
      <c r="TDB64" s="258"/>
      <c r="TDC64" s="258"/>
      <c r="TDD64" s="258"/>
      <c r="TDE64" s="261"/>
      <c r="TDF64" s="258"/>
      <c r="TDG64" s="258"/>
      <c r="TDH64" s="258"/>
      <c r="TDI64" s="258"/>
      <c r="TDJ64" s="258"/>
      <c r="TDK64" s="261"/>
      <c r="TDL64" s="258"/>
      <c r="TDM64" s="258"/>
      <c r="TDN64" s="258"/>
      <c r="TDO64" s="258"/>
      <c r="TDP64" s="258"/>
      <c r="TDQ64" s="261"/>
      <c r="TDR64" s="258"/>
      <c r="TDS64" s="258"/>
      <c r="TDT64" s="258"/>
      <c r="TDU64" s="258"/>
      <c r="TDV64" s="258"/>
      <c r="TDW64" s="261"/>
      <c r="TDX64" s="258"/>
      <c r="TDY64" s="258"/>
      <c r="TDZ64" s="258"/>
      <c r="TEA64" s="258"/>
      <c r="TEB64" s="258"/>
      <c r="TEC64" s="261"/>
      <c r="TED64" s="258"/>
      <c r="TEE64" s="258"/>
      <c r="TEF64" s="258"/>
      <c r="TEG64" s="258"/>
      <c r="TEH64" s="258"/>
      <c r="TEI64" s="261"/>
      <c r="TEJ64" s="258"/>
      <c r="TEK64" s="258"/>
      <c r="TEL64" s="258"/>
      <c r="TEM64" s="258"/>
      <c r="TEN64" s="258"/>
      <c r="TEO64" s="261"/>
      <c r="TEP64" s="258"/>
      <c r="TEQ64" s="258"/>
      <c r="TER64" s="258"/>
      <c r="TES64" s="258"/>
      <c r="TET64" s="258"/>
      <c r="TEU64" s="261"/>
      <c r="TEV64" s="258"/>
      <c r="TEW64" s="258"/>
      <c r="TEX64" s="258"/>
      <c r="TEY64" s="258"/>
      <c r="TEZ64" s="258"/>
      <c r="TFA64" s="261"/>
      <c r="TFB64" s="258"/>
      <c r="TFC64" s="258"/>
      <c r="TFD64" s="258"/>
      <c r="TFE64" s="258"/>
      <c r="TFF64" s="258"/>
      <c r="TFG64" s="261"/>
      <c r="TFH64" s="258"/>
      <c r="TFI64" s="258"/>
      <c r="TFJ64" s="258"/>
      <c r="TFK64" s="258"/>
      <c r="TFL64" s="258"/>
      <c r="TFM64" s="261"/>
      <c r="TFN64" s="258"/>
      <c r="TFO64" s="258"/>
      <c r="TFP64" s="258"/>
      <c r="TFQ64" s="258"/>
      <c r="TFR64" s="258"/>
      <c r="TFS64" s="261"/>
      <c r="TFT64" s="258"/>
      <c r="TFU64" s="258"/>
      <c r="TFV64" s="258"/>
      <c r="TFW64" s="258"/>
      <c r="TFX64" s="258"/>
      <c r="TFY64" s="261"/>
      <c r="TFZ64" s="258"/>
      <c r="TGA64" s="258"/>
      <c r="TGB64" s="258"/>
      <c r="TGC64" s="258"/>
      <c r="TGD64" s="258"/>
      <c r="TGE64" s="261"/>
      <c r="TGF64" s="258"/>
      <c r="TGG64" s="258"/>
      <c r="TGH64" s="258"/>
      <c r="TGI64" s="258"/>
      <c r="TGJ64" s="258"/>
      <c r="TGK64" s="261"/>
      <c r="TGL64" s="258"/>
      <c r="TGM64" s="258"/>
      <c r="TGN64" s="258"/>
      <c r="TGO64" s="258"/>
      <c r="TGP64" s="258"/>
      <c r="TGQ64" s="261"/>
      <c r="TGR64" s="258"/>
      <c r="TGS64" s="258"/>
      <c r="TGT64" s="258"/>
      <c r="TGU64" s="258"/>
      <c r="TGV64" s="258"/>
      <c r="TGW64" s="261"/>
      <c r="TGX64" s="258"/>
      <c r="TGY64" s="258"/>
      <c r="TGZ64" s="258"/>
      <c r="THA64" s="258"/>
      <c r="THB64" s="258"/>
      <c r="THC64" s="261"/>
      <c r="THD64" s="258"/>
      <c r="THE64" s="258"/>
      <c r="THF64" s="258"/>
      <c r="THG64" s="258"/>
      <c r="THH64" s="258"/>
      <c r="THI64" s="261"/>
      <c r="THJ64" s="258"/>
      <c r="THK64" s="258"/>
      <c r="THL64" s="258"/>
      <c r="THM64" s="258"/>
      <c r="THN64" s="258"/>
      <c r="THO64" s="261"/>
      <c r="THP64" s="258"/>
      <c r="THQ64" s="258"/>
      <c r="THR64" s="258"/>
      <c r="THS64" s="258"/>
      <c r="THT64" s="258"/>
      <c r="THU64" s="261"/>
      <c r="THV64" s="258"/>
      <c r="THW64" s="258"/>
      <c r="THX64" s="258"/>
      <c r="THY64" s="258"/>
      <c r="THZ64" s="258"/>
      <c r="TIA64" s="261"/>
      <c r="TIB64" s="258"/>
      <c r="TIC64" s="258"/>
      <c r="TID64" s="258"/>
      <c r="TIE64" s="258"/>
      <c r="TIF64" s="258"/>
      <c r="TIG64" s="261"/>
      <c r="TIH64" s="258"/>
      <c r="TII64" s="258"/>
      <c r="TIJ64" s="258"/>
      <c r="TIK64" s="258"/>
      <c r="TIL64" s="258"/>
      <c r="TIM64" s="261"/>
      <c r="TIN64" s="258"/>
      <c r="TIO64" s="258"/>
      <c r="TIP64" s="258"/>
      <c r="TIQ64" s="258"/>
      <c r="TIR64" s="258"/>
      <c r="TIS64" s="261"/>
      <c r="TIT64" s="258"/>
      <c r="TIU64" s="258"/>
      <c r="TIV64" s="258"/>
      <c r="TIW64" s="258"/>
      <c r="TIX64" s="258"/>
      <c r="TIY64" s="261"/>
      <c r="TIZ64" s="258"/>
      <c r="TJA64" s="258"/>
      <c r="TJB64" s="258"/>
      <c r="TJC64" s="258"/>
      <c r="TJD64" s="258"/>
      <c r="TJE64" s="261"/>
      <c r="TJF64" s="258"/>
      <c r="TJG64" s="258"/>
      <c r="TJH64" s="258"/>
      <c r="TJI64" s="258"/>
      <c r="TJJ64" s="258"/>
      <c r="TJK64" s="261"/>
      <c r="TJL64" s="258"/>
      <c r="TJM64" s="258"/>
      <c r="TJN64" s="258"/>
      <c r="TJO64" s="258"/>
      <c r="TJP64" s="258"/>
      <c r="TJQ64" s="261"/>
      <c r="TJR64" s="258"/>
      <c r="TJS64" s="258"/>
      <c r="TJT64" s="258"/>
      <c r="TJU64" s="258"/>
      <c r="TJV64" s="258"/>
      <c r="TJW64" s="261"/>
      <c r="TJX64" s="258"/>
      <c r="TJY64" s="258"/>
      <c r="TJZ64" s="258"/>
      <c r="TKA64" s="258"/>
      <c r="TKB64" s="258"/>
      <c r="TKC64" s="261"/>
      <c r="TKD64" s="258"/>
      <c r="TKE64" s="258"/>
      <c r="TKF64" s="258"/>
      <c r="TKG64" s="258"/>
      <c r="TKH64" s="258"/>
      <c r="TKI64" s="261"/>
      <c r="TKJ64" s="258"/>
      <c r="TKK64" s="258"/>
      <c r="TKL64" s="258"/>
      <c r="TKM64" s="258"/>
      <c r="TKN64" s="258"/>
      <c r="TKO64" s="261"/>
      <c r="TKP64" s="258"/>
      <c r="TKQ64" s="258"/>
      <c r="TKR64" s="258"/>
      <c r="TKS64" s="258"/>
      <c r="TKT64" s="258"/>
      <c r="TKU64" s="261"/>
      <c r="TKV64" s="258"/>
      <c r="TKW64" s="258"/>
      <c r="TKX64" s="258"/>
      <c r="TKY64" s="258"/>
      <c r="TKZ64" s="258"/>
      <c r="TLA64" s="261"/>
      <c r="TLB64" s="258"/>
      <c r="TLC64" s="258"/>
      <c r="TLD64" s="258"/>
      <c r="TLE64" s="258"/>
      <c r="TLF64" s="258"/>
      <c r="TLG64" s="261"/>
      <c r="TLH64" s="258"/>
      <c r="TLI64" s="258"/>
      <c r="TLJ64" s="258"/>
      <c r="TLK64" s="258"/>
      <c r="TLL64" s="258"/>
      <c r="TLM64" s="261"/>
      <c r="TLN64" s="258"/>
      <c r="TLO64" s="258"/>
      <c r="TLP64" s="258"/>
      <c r="TLQ64" s="258"/>
      <c r="TLR64" s="258"/>
      <c r="TLS64" s="261"/>
      <c r="TLT64" s="258"/>
      <c r="TLU64" s="258"/>
      <c r="TLV64" s="258"/>
      <c r="TLW64" s="258"/>
      <c r="TLX64" s="258"/>
      <c r="TLY64" s="261"/>
      <c r="TLZ64" s="258"/>
      <c r="TMA64" s="258"/>
      <c r="TMB64" s="258"/>
      <c r="TMC64" s="258"/>
      <c r="TMD64" s="258"/>
      <c r="TME64" s="261"/>
      <c r="TMF64" s="258"/>
      <c r="TMG64" s="258"/>
      <c r="TMH64" s="258"/>
      <c r="TMI64" s="258"/>
      <c r="TMJ64" s="258"/>
      <c r="TMK64" s="261"/>
      <c r="TML64" s="258"/>
      <c r="TMM64" s="258"/>
      <c r="TMN64" s="258"/>
      <c r="TMO64" s="258"/>
      <c r="TMP64" s="258"/>
      <c r="TMQ64" s="261"/>
      <c r="TMR64" s="258"/>
      <c r="TMS64" s="258"/>
      <c r="TMT64" s="258"/>
      <c r="TMU64" s="258"/>
      <c r="TMV64" s="258"/>
      <c r="TMW64" s="261"/>
      <c r="TMX64" s="258"/>
      <c r="TMY64" s="258"/>
      <c r="TMZ64" s="258"/>
      <c r="TNA64" s="258"/>
      <c r="TNB64" s="258"/>
      <c r="TNC64" s="261"/>
      <c r="TND64" s="258"/>
      <c r="TNE64" s="258"/>
      <c r="TNF64" s="258"/>
      <c r="TNG64" s="258"/>
      <c r="TNH64" s="258"/>
      <c r="TNI64" s="261"/>
      <c r="TNJ64" s="258"/>
      <c r="TNK64" s="258"/>
      <c r="TNL64" s="258"/>
      <c r="TNM64" s="258"/>
      <c r="TNN64" s="258"/>
      <c r="TNO64" s="261"/>
      <c r="TNP64" s="258"/>
      <c r="TNQ64" s="258"/>
      <c r="TNR64" s="258"/>
      <c r="TNS64" s="258"/>
      <c r="TNT64" s="258"/>
      <c r="TNU64" s="261"/>
      <c r="TNV64" s="258"/>
      <c r="TNW64" s="258"/>
      <c r="TNX64" s="258"/>
      <c r="TNY64" s="258"/>
      <c r="TNZ64" s="258"/>
      <c r="TOA64" s="261"/>
      <c r="TOB64" s="258"/>
      <c r="TOC64" s="258"/>
      <c r="TOD64" s="258"/>
      <c r="TOE64" s="258"/>
      <c r="TOF64" s="258"/>
      <c r="TOG64" s="261"/>
      <c r="TOH64" s="258"/>
      <c r="TOI64" s="258"/>
      <c r="TOJ64" s="258"/>
      <c r="TOK64" s="258"/>
      <c r="TOL64" s="258"/>
      <c r="TOM64" s="261"/>
      <c r="TON64" s="258"/>
      <c r="TOO64" s="258"/>
      <c r="TOP64" s="258"/>
      <c r="TOQ64" s="258"/>
      <c r="TOR64" s="258"/>
      <c r="TOS64" s="261"/>
      <c r="TOT64" s="258"/>
      <c r="TOU64" s="258"/>
      <c r="TOV64" s="258"/>
      <c r="TOW64" s="258"/>
      <c r="TOX64" s="258"/>
      <c r="TOY64" s="261"/>
      <c r="TOZ64" s="258"/>
      <c r="TPA64" s="258"/>
      <c r="TPB64" s="258"/>
      <c r="TPC64" s="258"/>
      <c r="TPD64" s="258"/>
      <c r="TPE64" s="261"/>
      <c r="TPF64" s="258"/>
      <c r="TPG64" s="258"/>
      <c r="TPH64" s="258"/>
      <c r="TPI64" s="258"/>
      <c r="TPJ64" s="258"/>
      <c r="TPK64" s="261"/>
      <c r="TPL64" s="258"/>
      <c r="TPM64" s="258"/>
      <c r="TPN64" s="258"/>
      <c r="TPO64" s="258"/>
      <c r="TPP64" s="258"/>
      <c r="TPQ64" s="261"/>
      <c r="TPR64" s="258"/>
      <c r="TPS64" s="258"/>
      <c r="TPT64" s="258"/>
      <c r="TPU64" s="258"/>
      <c r="TPV64" s="258"/>
      <c r="TPW64" s="261"/>
      <c r="TPX64" s="258"/>
      <c r="TPY64" s="258"/>
      <c r="TPZ64" s="258"/>
      <c r="TQA64" s="258"/>
      <c r="TQB64" s="258"/>
      <c r="TQC64" s="261"/>
      <c r="TQD64" s="258"/>
      <c r="TQE64" s="258"/>
      <c r="TQF64" s="258"/>
      <c r="TQG64" s="258"/>
      <c r="TQH64" s="258"/>
      <c r="TQI64" s="261"/>
      <c r="TQJ64" s="258"/>
      <c r="TQK64" s="258"/>
      <c r="TQL64" s="258"/>
      <c r="TQM64" s="258"/>
      <c r="TQN64" s="258"/>
      <c r="TQO64" s="261"/>
      <c r="TQP64" s="258"/>
      <c r="TQQ64" s="258"/>
      <c r="TQR64" s="258"/>
      <c r="TQS64" s="258"/>
      <c r="TQT64" s="258"/>
      <c r="TQU64" s="261"/>
      <c r="TQV64" s="258"/>
      <c r="TQW64" s="258"/>
      <c r="TQX64" s="258"/>
      <c r="TQY64" s="258"/>
      <c r="TQZ64" s="258"/>
      <c r="TRA64" s="261"/>
      <c r="TRB64" s="258"/>
      <c r="TRC64" s="258"/>
      <c r="TRD64" s="258"/>
      <c r="TRE64" s="258"/>
      <c r="TRF64" s="258"/>
      <c r="TRG64" s="261"/>
      <c r="TRH64" s="258"/>
      <c r="TRI64" s="258"/>
      <c r="TRJ64" s="258"/>
      <c r="TRK64" s="258"/>
      <c r="TRL64" s="258"/>
      <c r="TRM64" s="261"/>
      <c r="TRN64" s="258"/>
      <c r="TRO64" s="258"/>
      <c r="TRP64" s="258"/>
      <c r="TRQ64" s="258"/>
      <c r="TRR64" s="258"/>
      <c r="TRS64" s="261"/>
      <c r="TRT64" s="258"/>
      <c r="TRU64" s="258"/>
      <c r="TRV64" s="258"/>
      <c r="TRW64" s="258"/>
      <c r="TRX64" s="258"/>
      <c r="TRY64" s="261"/>
      <c r="TRZ64" s="258"/>
      <c r="TSA64" s="258"/>
      <c r="TSB64" s="258"/>
      <c r="TSC64" s="258"/>
      <c r="TSD64" s="258"/>
      <c r="TSE64" s="261"/>
      <c r="TSF64" s="258"/>
      <c r="TSG64" s="258"/>
      <c r="TSH64" s="258"/>
      <c r="TSI64" s="258"/>
      <c r="TSJ64" s="258"/>
      <c r="TSK64" s="261"/>
      <c r="TSL64" s="258"/>
      <c r="TSM64" s="258"/>
      <c r="TSN64" s="258"/>
      <c r="TSO64" s="258"/>
      <c r="TSP64" s="258"/>
      <c r="TSQ64" s="261"/>
      <c r="TSR64" s="258"/>
      <c r="TSS64" s="258"/>
      <c r="TST64" s="258"/>
      <c r="TSU64" s="258"/>
      <c r="TSV64" s="258"/>
      <c r="TSW64" s="261"/>
      <c r="TSX64" s="258"/>
      <c r="TSY64" s="258"/>
      <c r="TSZ64" s="258"/>
      <c r="TTA64" s="258"/>
      <c r="TTB64" s="258"/>
      <c r="TTC64" s="261"/>
      <c r="TTD64" s="258"/>
      <c r="TTE64" s="258"/>
      <c r="TTF64" s="258"/>
      <c r="TTG64" s="258"/>
      <c r="TTH64" s="258"/>
      <c r="TTI64" s="261"/>
      <c r="TTJ64" s="258"/>
      <c r="TTK64" s="258"/>
      <c r="TTL64" s="258"/>
      <c r="TTM64" s="258"/>
      <c r="TTN64" s="258"/>
      <c r="TTO64" s="261"/>
      <c r="TTP64" s="258"/>
      <c r="TTQ64" s="258"/>
      <c r="TTR64" s="258"/>
      <c r="TTS64" s="258"/>
      <c r="TTT64" s="258"/>
      <c r="TTU64" s="261"/>
      <c r="TTV64" s="258"/>
      <c r="TTW64" s="258"/>
      <c r="TTX64" s="258"/>
      <c r="TTY64" s="258"/>
      <c r="TTZ64" s="258"/>
      <c r="TUA64" s="261"/>
      <c r="TUB64" s="258"/>
      <c r="TUC64" s="258"/>
      <c r="TUD64" s="258"/>
      <c r="TUE64" s="258"/>
      <c r="TUF64" s="258"/>
      <c r="TUG64" s="261"/>
      <c r="TUH64" s="258"/>
      <c r="TUI64" s="258"/>
      <c r="TUJ64" s="258"/>
      <c r="TUK64" s="258"/>
      <c r="TUL64" s="258"/>
      <c r="TUM64" s="261"/>
      <c r="TUN64" s="258"/>
      <c r="TUO64" s="258"/>
      <c r="TUP64" s="258"/>
      <c r="TUQ64" s="258"/>
      <c r="TUR64" s="258"/>
      <c r="TUS64" s="261"/>
      <c r="TUT64" s="258"/>
      <c r="TUU64" s="258"/>
      <c r="TUV64" s="258"/>
      <c r="TUW64" s="258"/>
      <c r="TUX64" s="258"/>
      <c r="TUY64" s="261"/>
      <c r="TUZ64" s="258"/>
      <c r="TVA64" s="258"/>
      <c r="TVB64" s="258"/>
      <c r="TVC64" s="258"/>
      <c r="TVD64" s="258"/>
      <c r="TVE64" s="261"/>
      <c r="TVF64" s="258"/>
      <c r="TVG64" s="258"/>
      <c r="TVH64" s="258"/>
      <c r="TVI64" s="258"/>
      <c r="TVJ64" s="258"/>
      <c r="TVK64" s="261"/>
      <c r="TVL64" s="258"/>
      <c r="TVM64" s="258"/>
      <c r="TVN64" s="258"/>
      <c r="TVO64" s="258"/>
      <c r="TVP64" s="258"/>
      <c r="TVQ64" s="261"/>
      <c r="TVR64" s="258"/>
      <c r="TVS64" s="258"/>
      <c r="TVT64" s="258"/>
      <c r="TVU64" s="258"/>
      <c r="TVV64" s="258"/>
      <c r="TVW64" s="261"/>
      <c r="TVX64" s="258"/>
      <c r="TVY64" s="258"/>
      <c r="TVZ64" s="258"/>
      <c r="TWA64" s="258"/>
      <c r="TWB64" s="258"/>
      <c r="TWC64" s="261"/>
      <c r="TWD64" s="258"/>
      <c r="TWE64" s="258"/>
      <c r="TWF64" s="258"/>
      <c r="TWG64" s="258"/>
      <c r="TWH64" s="258"/>
      <c r="TWI64" s="261"/>
      <c r="TWJ64" s="258"/>
      <c r="TWK64" s="258"/>
      <c r="TWL64" s="258"/>
      <c r="TWM64" s="258"/>
      <c r="TWN64" s="258"/>
      <c r="TWO64" s="261"/>
      <c r="TWP64" s="258"/>
      <c r="TWQ64" s="258"/>
      <c r="TWR64" s="258"/>
      <c r="TWS64" s="258"/>
      <c r="TWT64" s="258"/>
      <c r="TWU64" s="261"/>
      <c r="TWV64" s="258"/>
      <c r="TWW64" s="258"/>
      <c r="TWX64" s="258"/>
      <c r="TWY64" s="258"/>
      <c r="TWZ64" s="258"/>
      <c r="TXA64" s="261"/>
      <c r="TXB64" s="258"/>
      <c r="TXC64" s="258"/>
      <c r="TXD64" s="258"/>
      <c r="TXE64" s="258"/>
      <c r="TXF64" s="258"/>
      <c r="TXG64" s="261"/>
      <c r="TXH64" s="258"/>
      <c r="TXI64" s="258"/>
      <c r="TXJ64" s="258"/>
      <c r="TXK64" s="258"/>
      <c r="TXL64" s="258"/>
      <c r="TXM64" s="261"/>
      <c r="TXN64" s="258"/>
      <c r="TXO64" s="258"/>
      <c r="TXP64" s="258"/>
      <c r="TXQ64" s="258"/>
      <c r="TXR64" s="258"/>
      <c r="TXS64" s="261"/>
      <c r="TXT64" s="258"/>
      <c r="TXU64" s="258"/>
      <c r="TXV64" s="258"/>
      <c r="TXW64" s="258"/>
      <c r="TXX64" s="258"/>
      <c r="TXY64" s="261"/>
      <c r="TXZ64" s="258"/>
      <c r="TYA64" s="258"/>
      <c r="TYB64" s="258"/>
      <c r="TYC64" s="258"/>
      <c r="TYD64" s="258"/>
      <c r="TYE64" s="261"/>
      <c r="TYF64" s="258"/>
      <c r="TYG64" s="258"/>
      <c r="TYH64" s="258"/>
      <c r="TYI64" s="258"/>
      <c r="TYJ64" s="258"/>
      <c r="TYK64" s="261"/>
      <c r="TYL64" s="258"/>
      <c r="TYM64" s="258"/>
      <c r="TYN64" s="258"/>
      <c r="TYO64" s="258"/>
      <c r="TYP64" s="258"/>
      <c r="TYQ64" s="261"/>
      <c r="TYR64" s="258"/>
      <c r="TYS64" s="258"/>
      <c r="TYT64" s="258"/>
      <c r="TYU64" s="258"/>
      <c r="TYV64" s="258"/>
      <c r="TYW64" s="261"/>
      <c r="TYX64" s="258"/>
      <c r="TYY64" s="258"/>
      <c r="TYZ64" s="258"/>
      <c r="TZA64" s="258"/>
      <c r="TZB64" s="258"/>
      <c r="TZC64" s="261"/>
      <c r="TZD64" s="258"/>
      <c r="TZE64" s="258"/>
      <c r="TZF64" s="258"/>
      <c r="TZG64" s="258"/>
      <c r="TZH64" s="258"/>
      <c r="TZI64" s="261"/>
      <c r="TZJ64" s="258"/>
      <c r="TZK64" s="258"/>
      <c r="TZL64" s="258"/>
      <c r="TZM64" s="258"/>
      <c r="TZN64" s="258"/>
      <c r="TZO64" s="261"/>
      <c r="TZP64" s="258"/>
      <c r="TZQ64" s="258"/>
      <c r="TZR64" s="258"/>
      <c r="TZS64" s="258"/>
      <c r="TZT64" s="258"/>
      <c r="TZU64" s="261"/>
      <c r="TZV64" s="258"/>
      <c r="TZW64" s="258"/>
      <c r="TZX64" s="258"/>
      <c r="TZY64" s="258"/>
      <c r="TZZ64" s="258"/>
      <c r="UAA64" s="261"/>
      <c r="UAB64" s="258"/>
      <c r="UAC64" s="258"/>
      <c r="UAD64" s="258"/>
      <c r="UAE64" s="258"/>
      <c r="UAF64" s="258"/>
      <c r="UAG64" s="261"/>
      <c r="UAH64" s="258"/>
      <c r="UAI64" s="258"/>
      <c r="UAJ64" s="258"/>
      <c r="UAK64" s="258"/>
      <c r="UAL64" s="258"/>
      <c r="UAM64" s="261"/>
      <c r="UAN64" s="258"/>
      <c r="UAO64" s="258"/>
      <c r="UAP64" s="258"/>
      <c r="UAQ64" s="258"/>
      <c r="UAR64" s="258"/>
      <c r="UAS64" s="261"/>
      <c r="UAT64" s="258"/>
      <c r="UAU64" s="258"/>
      <c r="UAV64" s="258"/>
      <c r="UAW64" s="258"/>
      <c r="UAX64" s="258"/>
      <c r="UAY64" s="261"/>
      <c r="UAZ64" s="258"/>
      <c r="UBA64" s="258"/>
      <c r="UBB64" s="258"/>
      <c r="UBC64" s="258"/>
      <c r="UBD64" s="258"/>
      <c r="UBE64" s="261"/>
      <c r="UBF64" s="258"/>
      <c r="UBG64" s="258"/>
      <c r="UBH64" s="258"/>
      <c r="UBI64" s="258"/>
      <c r="UBJ64" s="258"/>
      <c r="UBK64" s="261"/>
      <c r="UBL64" s="258"/>
      <c r="UBM64" s="258"/>
      <c r="UBN64" s="258"/>
      <c r="UBO64" s="258"/>
      <c r="UBP64" s="258"/>
      <c r="UBQ64" s="261"/>
      <c r="UBR64" s="258"/>
      <c r="UBS64" s="258"/>
      <c r="UBT64" s="258"/>
      <c r="UBU64" s="258"/>
      <c r="UBV64" s="258"/>
      <c r="UBW64" s="261"/>
      <c r="UBX64" s="258"/>
      <c r="UBY64" s="258"/>
      <c r="UBZ64" s="258"/>
      <c r="UCA64" s="258"/>
      <c r="UCB64" s="258"/>
      <c r="UCC64" s="261"/>
      <c r="UCD64" s="258"/>
      <c r="UCE64" s="258"/>
      <c r="UCF64" s="258"/>
      <c r="UCG64" s="258"/>
      <c r="UCH64" s="258"/>
      <c r="UCI64" s="261"/>
      <c r="UCJ64" s="258"/>
      <c r="UCK64" s="258"/>
      <c r="UCL64" s="258"/>
      <c r="UCM64" s="258"/>
      <c r="UCN64" s="258"/>
      <c r="UCO64" s="261"/>
      <c r="UCP64" s="258"/>
      <c r="UCQ64" s="258"/>
      <c r="UCR64" s="258"/>
      <c r="UCS64" s="258"/>
      <c r="UCT64" s="258"/>
      <c r="UCU64" s="261"/>
      <c r="UCV64" s="258"/>
      <c r="UCW64" s="258"/>
      <c r="UCX64" s="258"/>
      <c r="UCY64" s="258"/>
      <c r="UCZ64" s="258"/>
      <c r="UDA64" s="261"/>
      <c r="UDB64" s="258"/>
      <c r="UDC64" s="258"/>
      <c r="UDD64" s="258"/>
      <c r="UDE64" s="258"/>
      <c r="UDF64" s="258"/>
      <c r="UDG64" s="261"/>
      <c r="UDH64" s="258"/>
      <c r="UDI64" s="258"/>
      <c r="UDJ64" s="258"/>
      <c r="UDK64" s="258"/>
      <c r="UDL64" s="258"/>
      <c r="UDM64" s="261"/>
      <c r="UDN64" s="258"/>
      <c r="UDO64" s="258"/>
      <c r="UDP64" s="258"/>
      <c r="UDQ64" s="258"/>
      <c r="UDR64" s="258"/>
      <c r="UDS64" s="261"/>
      <c r="UDT64" s="258"/>
      <c r="UDU64" s="258"/>
      <c r="UDV64" s="258"/>
      <c r="UDW64" s="258"/>
      <c r="UDX64" s="258"/>
      <c r="UDY64" s="261"/>
      <c r="UDZ64" s="258"/>
      <c r="UEA64" s="258"/>
      <c r="UEB64" s="258"/>
      <c r="UEC64" s="258"/>
      <c r="UED64" s="258"/>
      <c r="UEE64" s="261"/>
      <c r="UEF64" s="258"/>
      <c r="UEG64" s="258"/>
      <c r="UEH64" s="258"/>
      <c r="UEI64" s="258"/>
      <c r="UEJ64" s="258"/>
      <c r="UEK64" s="261"/>
      <c r="UEL64" s="258"/>
      <c r="UEM64" s="258"/>
      <c r="UEN64" s="258"/>
      <c r="UEO64" s="258"/>
      <c r="UEP64" s="258"/>
      <c r="UEQ64" s="261"/>
      <c r="UER64" s="258"/>
      <c r="UES64" s="258"/>
      <c r="UET64" s="258"/>
      <c r="UEU64" s="258"/>
      <c r="UEV64" s="258"/>
      <c r="UEW64" s="261"/>
      <c r="UEX64" s="258"/>
      <c r="UEY64" s="258"/>
      <c r="UEZ64" s="258"/>
      <c r="UFA64" s="258"/>
      <c r="UFB64" s="258"/>
      <c r="UFC64" s="261"/>
      <c r="UFD64" s="258"/>
      <c r="UFE64" s="258"/>
      <c r="UFF64" s="258"/>
      <c r="UFG64" s="258"/>
      <c r="UFH64" s="258"/>
      <c r="UFI64" s="261"/>
      <c r="UFJ64" s="258"/>
      <c r="UFK64" s="258"/>
      <c r="UFL64" s="258"/>
      <c r="UFM64" s="258"/>
      <c r="UFN64" s="258"/>
      <c r="UFO64" s="261"/>
      <c r="UFP64" s="258"/>
      <c r="UFQ64" s="258"/>
      <c r="UFR64" s="258"/>
      <c r="UFS64" s="258"/>
      <c r="UFT64" s="258"/>
      <c r="UFU64" s="261"/>
      <c r="UFV64" s="258"/>
      <c r="UFW64" s="258"/>
      <c r="UFX64" s="258"/>
      <c r="UFY64" s="258"/>
      <c r="UFZ64" s="258"/>
      <c r="UGA64" s="261"/>
      <c r="UGB64" s="258"/>
      <c r="UGC64" s="258"/>
      <c r="UGD64" s="258"/>
      <c r="UGE64" s="258"/>
      <c r="UGF64" s="258"/>
      <c r="UGG64" s="261"/>
      <c r="UGH64" s="258"/>
      <c r="UGI64" s="258"/>
      <c r="UGJ64" s="258"/>
      <c r="UGK64" s="258"/>
      <c r="UGL64" s="258"/>
      <c r="UGM64" s="261"/>
      <c r="UGN64" s="258"/>
      <c r="UGO64" s="258"/>
      <c r="UGP64" s="258"/>
      <c r="UGQ64" s="258"/>
      <c r="UGR64" s="258"/>
      <c r="UGS64" s="261"/>
      <c r="UGT64" s="258"/>
      <c r="UGU64" s="258"/>
      <c r="UGV64" s="258"/>
      <c r="UGW64" s="258"/>
      <c r="UGX64" s="258"/>
      <c r="UGY64" s="261"/>
      <c r="UGZ64" s="258"/>
      <c r="UHA64" s="258"/>
      <c r="UHB64" s="258"/>
      <c r="UHC64" s="258"/>
      <c r="UHD64" s="258"/>
      <c r="UHE64" s="261"/>
      <c r="UHF64" s="258"/>
      <c r="UHG64" s="258"/>
      <c r="UHH64" s="258"/>
      <c r="UHI64" s="258"/>
      <c r="UHJ64" s="258"/>
      <c r="UHK64" s="261"/>
      <c r="UHL64" s="258"/>
      <c r="UHM64" s="258"/>
      <c r="UHN64" s="258"/>
      <c r="UHO64" s="258"/>
      <c r="UHP64" s="258"/>
      <c r="UHQ64" s="261"/>
      <c r="UHR64" s="258"/>
      <c r="UHS64" s="258"/>
      <c r="UHT64" s="258"/>
      <c r="UHU64" s="258"/>
      <c r="UHV64" s="258"/>
      <c r="UHW64" s="261"/>
      <c r="UHX64" s="258"/>
      <c r="UHY64" s="258"/>
      <c r="UHZ64" s="258"/>
      <c r="UIA64" s="258"/>
      <c r="UIB64" s="258"/>
      <c r="UIC64" s="261"/>
      <c r="UID64" s="258"/>
      <c r="UIE64" s="258"/>
      <c r="UIF64" s="258"/>
      <c r="UIG64" s="258"/>
      <c r="UIH64" s="258"/>
      <c r="UII64" s="261"/>
      <c r="UIJ64" s="258"/>
      <c r="UIK64" s="258"/>
      <c r="UIL64" s="258"/>
      <c r="UIM64" s="258"/>
      <c r="UIN64" s="258"/>
      <c r="UIO64" s="261"/>
      <c r="UIP64" s="258"/>
      <c r="UIQ64" s="258"/>
      <c r="UIR64" s="258"/>
      <c r="UIS64" s="258"/>
      <c r="UIT64" s="258"/>
      <c r="UIU64" s="261"/>
      <c r="UIV64" s="258"/>
      <c r="UIW64" s="258"/>
      <c r="UIX64" s="258"/>
      <c r="UIY64" s="258"/>
      <c r="UIZ64" s="258"/>
      <c r="UJA64" s="261"/>
      <c r="UJB64" s="258"/>
      <c r="UJC64" s="258"/>
      <c r="UJD64" s="258"/>
      <c r="UJE64" s="258"/>
      <c r="UJF64" s="258"/>
      <c r="UJG64" s="261"/>
      <c r="UJH64" s="258"/>
      <c r="UJI64" s="258"/>
      <c r="UJJ64" s="258"/>
      <c r="UJK64" s="258"/>
      <c r="UJL64" s="258"/>
      <c r="UJM64" s="261"/>
      <c r="UJN64" s="258"/>
      <c r="UJO64" s="258"/>
      <c r="UJP64" s="258"/>
      <c r="UJQ64" s="258"/>
      <c r="UJR64" s="258"/>
      <c r="UJS64" s="261"/>
      <c r="UJT64" s="258"/>
      <c r="UJU64" s="258"/>
      <c r="UJV64" s="258"/>
      <c r="UJW64" s="258"/>
      <c r="UJX64" s="258"/>
      <c r="UJY64" s="261"/>
      <c r="UJZ64" s="258"/>
      <c r="UKA64" s="258"/>
      <c r="UKB64" s="258"/>
      <c r="UKC64" s="258"/>
      <c r="UKD64" s="258"/>
      <c r="UKE64" s="261"/>
      <c r="UKF64" s="258"/>
      <c r="UKG64" s="258"/>
      <c r="UKH64" s="258"/>
      <c r="UKI64" s="258"/>
      <c r="UKJ64" s="258"/>
      <c r="UKK64" s="261"/>
      <c r="UKL64" s="258"/>
      <c r="UKM64" s="258"/>
      <c r="UKN64" s="258"/>
      <c r="UKO64" s="258"/>
      <c r="UKP64" s="258"/>
      <c r="UKQ64" s="261"/>
      <c r="UKR64" s="258"/>
      <c r="UKS64" s="258"/>
      <c r="UKT64" s="258"/>
      <c r="UKU64" s="258"/>
      <c r="UKV64" s="258"/>
      <c r="UKW64" s="261"/>
      <c r="UKX64" s="258"/>
      <c r="UKY64" s="258"/>
      <c r="UKZ64" s="258"/>
      <c r="ULA64" s="258"/>
      <c r="ULB64" s="258"/>
      <c r="ULC64" s="261"/>
      <c r="ULD64" s="258"/>
      <c r="ULE64" s="258"/>
      <c r="ULF64" s="258"/>
      <c r="ULG64" s="258"/>
      <c r="ULH64" s="258"/>
      <c r="ULI64" s="261"/>
      <c r="ULJ64" s="258"/>
      <c r="ULK64" s="258"/>
      <c r="ULL64" s="258"/>
      <c r="ULM64" s="258"/>
      <c r="ULN64" s="258"/>
      <c r="ULO64" s="261"/>
      <c r="ULP64" s="258"/>
      <c r="ULQ64" s="258"/>
      <c r="ULR64" s="258"/>
      <c r="ULS64" s="258"/>
      <c r="ULT64" s="258"/>
      <c r="ULU64" s="261"/>
      <c r="ULV64" s="258"/>
      <c r="ULW64" s="258"/>
      <c r="ULX64" s="258"/>
      <c r="ULY64" s="258"/>
      <c r="ULZ64" s="258"/>
      <c r="UMA64" s="261"/>
      <c r="UMB64" s="258"/>
      <c r="UMC64" s="258"/>
      <c r="UMD64" s="258"/>
      <c r="UME64" s="258"/>
      <c r="UMF64" s="258"/>
      <c r="UMG64" s="261"/>
      <c r="UMH64" s="258"/>
      <c r="UMI64" s="258"/>
      <c r="UMJ64" s="258"/>
      <c r="UMK64" s="258"/>
      <c r="UML64" s="258"/>
      <c r="UMM64" s="261"/>
      <c r="UMN64" s="258"/>
      <c r="UMO64" s="258"/>
      <c r="UMP64" s="258"/>
      <c r="UMQ64" s="258"/>
      <c r="UMR64" s="258"/>
      <c r="UMS64" s="261"/>
      <c r="UMT64" s="258"/>
      <c r="UMU64" s="258"/>
      <c r="UMV64" s="258"/>
      <c r="UMW64" s="258"/>
      <c r="UMX64" s="258"/>
      <c r="UMY64" s="261"/>
      <c r="UMZ64" s="258"/>
      <c r="UNA64" s="258"/>
      <c r="UNB64" s="258"/>
      <c r="UNC64" s="258"/>
      <c r="UND64" s="258"/>
      <c r="UNE64" s="261"/>
      <c r="UNF64" s="258"/>
      <c r="UNG64" s="258"/>
      <c r="UNH64" s="258"/>
      <c r="UNI64" s="258"/>
      <c r="UNJ64" s="258"/>
      <c r="UNK64" s="261"/>
      <c r="UNL64" s="258"/>
      <c r="UNM64" s="258"/>
      <c r="UNN64" s="258"/>
      <c r="UNO64" s="258"/>
      <c r="UNP64" s="258"/>
      <c r="UNQ64" s="261"/>
      <c r="UNR64" s="258"/>
      <c r="UNS64" s="258"/>
      <c r="UNT64" s="258"/>
      <c r="UNU64" s="258"/>
      <c r="UNV64" s="258"/>
      <c r="UNW64" s="261"/>
      <c r="UNX64" s="258"/>
      <c r="UNY64" s="258"/>
      <c r="UNZ64" s="258"/>
      <c r="UOA64" s="258"/>
      <c r="UOB64" s="258"/>
      <c r="UOC64" s="261"/>
      <c r="UOD64" s="258"/>
      <c r="UOE64" s="258"/>
      <c r="UOF64" s="258"/>
      <c r="UOG64" s="258"/>
      <c r="UOH64" s="258"/>
      <c r="UOI64" s="261"/>
      <c r="UOJ64" s="258"/>
      <c r="UOK64" s="258"/>
      <c r="UOL64" s="258"/>
      <c r="UOM64" s="258"/>
      <c r="UON64" s="258"/>
      <c r="UOO64" s="261"/>
      <c r="UOP64" s="258"/>
      <c r="UOQ64" s="258"/>
      <c r="UOR64" s="258"/>
      <c r="UOS64" s="258"/>
      <c r="UOT64" s="258"/>
      <c r="UOU64" s="261"/>
      <c r="UOV64" s="258"/>
      <c r="UOW64" s="258"/>
      <c r="UOX64" s="258"/>
      <c r="UOY64" s="258"/>
      <c r="UOZ64" s="258"/>
      <c r="UPA64" s="261"/>
      <c r="UPB64" s="258"/>
      <c r="UPC64" s="258"/>
      <c r="UPD64" s="258"/>
      <c r="UPE64" s="258"/>
      <c r="UPF64" s="258"/>
      <c r="UPG64" s="261"/>
      <c r="UPH64" s="258"/>
      <c r="UPI64" s="258"/>
      <c r="UPJ64" s="258"/>
      <c r="UPK64" s="258"/>
      <c r="UPL64" s="258"/>
      <c r="UPM64" s="261"/>
      <c r="UPN64" s="258"/>
      <c r="UPO64" s="258"/>
      <c r="UPP64" s="258"/>
      <c r="UPQ64" s="258"/>
      <c r="UPR64" s="258"/>
      <c r="UPS64" s="261"/>
      <c r="UPT64" s="258"/>
      <c r="UPU64" s="258"/>
      <c r="UPV64" s="258"/>
      <c r="UPW64" s="258"/>
      <c r="UPX64" s="258"/>
      <c r="UPY64" s="261"/>
      <c r="UPZ64" s="258"/>
      <c r="UQA64" s="258"/>
      <c r="UQB64" s="258"/>
      <c r="UQC64" s="258"/>
      <c r="UQD64" s="258"/>
      <c r="UQE64" s="261"/>
      <c r="UQF64" s="258"/>
      <c r="UQG64" s="258"/>
      <c r="UQH64" s="258"/>
      <c r="UQI64" s="258"/>
      <c r="UQJ64" s="258"/>
      <c r="UQK64" s="261"/>
      <c r="UQL64" s="258"/>
      <c r="UQM64" s="258"/>
      <c r="UQN64" s="258"/>
      <c r="UQO64" s="258"/>
      <c r="UQP64" s="258"/>
      <c r="UQQ64" s="261"/>
      <c r="UQR64" s="258"/>
      <c r="UQS64" s="258"/>
      <c r="UQT64" s="258"/>
      <c r="UQU64" s="258"/>
      <c r="UQV64" s="258"/>
      <c r="UQW64" s="261"/>
      <c r="UQX64" s="258"/>
      <c r="UQY64" s="258"/>
      <c r="UQZ64" s="258"/>
      <c r="URA64" s="258"/>
      <c r="URB64" s="258"/>
      <c r="URC64" s="261"/>
      <c r="URD64" s="258"/>
      <c r="URE64" s="258"/>
      <c r="URF64" s="258"/>
      <c r="URG64" s="258"/>
      <c r="URH64" s="258"/>
      <c r="URI64" s="261"/>
      <c r="URJ64" s="258"/>
      <c r="URK64" s="258"/>
      <c r="URL64" s="258"/>
      <c r="URM64" s="258"/>
      <c r="URN64" s="258"/>
      <c r="URO64" s="261"/>
      <c r="URP64" s="258"/>
      <c r="URQ64" s="258"/>
      <c r="URR64" s="258"/>
      <c r="URS64" s="258"/>
      <c r="URT64" s="258"/>
      <c r="URU64" s="261"/>
      <c r="URV64" s="258"/>
      <c r="URW64" s="258"/>
      <c r="URX64" s="258"/>
      <c r="URY64" s="258"/>
      <c r="URZ64" s="258"/>
      <c r="USA64" s="261"/>
      <c r="USB64" s="258"/>
      <c r="USC64" s="258"/>
      <c r="USD64" s="258"/>
      <c r="USE64" s="258"/>
      <c r="USF64" s="258"/>
      <c r="USG64" s="261"/>
      <c r="USH64" s="258"/>
      <c r="USI64" s="258"/>
      <c r="USJ64" s="258"/>
      <c r="USK64" s="258"/>
      <c r="USL64" s="258"/>
      <c r="USM64" s="261"/>
      <c r="USN64" s="258"/>
      <c r="USO64" s="258"/>
      <c r="USP64" s="258"/>
      <c r="USQ64" s="258"/>
      <c r="USR64" s="258"/>
      <c r="USS64" s="261"/>
      <c r="UST64" s="258"/>
      <c r="USU64" s="258"/>
      <c r="USV64" s="258"/>
      <c r="USW64" s="258"/>
      <c r="USX64" s="258"/>
      <c r="USY64" s="261"/>
      <c r="USZ64" s="258"/>
      <c r="UTA64" s="258"/>
      <c r="UTB64" s="258"/>
      <c r="UTC64" s="258"/>
      <c r="UTD64" s="258"/>
      <c r="UTE64" s="261"/>
      <c r="UTF64" s="258"/>
      <c r="UTG64" s="258"/>
      <c r="UTH64" s="258"/>
      <c r="UTI64" s="258"/>
      <c r="UTJ64" s="258"/>
      <c r="UTK64" s="261"/>
      <c r="UTL64" s="258"/>
      <c r="UTM64" s="258"/>
      <c r="UTN64" s="258"/>
      <c r="UTO64" s="258"/>
      <c r="UTP64" s="258"/>
      <c r="UTQ64" s="261"/>
      <c r="UTR64" s="258"/>
      <c r="UTS64" s="258"/>
      <c r="UTT64" s="258"/>
      <c r="UTU64" s="258"/>
      <c r="UTV64" s="258"/>
      <c r="UTW64" s="261"/>
      <c r="UTX64" s="258"/>
      <c r="UTY64" s="258"/>
      <c r="UTZ64" s="258"/>
      <c r="UUA64" s="258"/>
      <c r="UUB64" s="258"/>
      <c r="UUC64" s="261"/>
      <c r="UUD64" s="258"/>
      <c r="UUE64" s="258"/>
      <c r="UUF64" s="258"/>
      <c r="UUG64" s="258"/>
      <c r="UUH64" s="258"/>
      <c r="UUI64" s="261"/>
      <c r="UUJ64" s="258"/>
      <c r="UUK64" s="258"/>
      <c r="UUL64" s="258"/>
      <c r="UUM64" s="258"/>
      <c r="UUN64" s="258"/>
      <c r="UUO64" s="261"/>
      <c r="UUP64" s="258"/>
      <c r="UUQ64" s="258"/>
      <c r="UUR64" s="258"/>
      <c r="UUS64" s="258"/>
      <c r="UUT64" s="258"/>
      <c r="UUU64" s="261"/>
      <c r="UUV64" s="258"/>
      <c r="UUW64" s="258"/>
      <c r="UUX64" s="258"/>
      <c r="UUY64" s="258"/>
      <c r="UUZ64" s="258"/>
      <c r="UVA64" s="261"/>
      <c r="UVB64" s="258"/>
      <c r="UVC64" s="258"/>
      <c r="UVD64" s="258"/>
      <c r="UVE64" s="258"/>
      <c r="UVF64" s="258"/>
      <c r="UVG64" s="261"/>
      <c r="UVH64" s="258"/>
      <c r="UVI64" s="258"/>
      <c r="UVJ64" s="258"/>
      <c r="UVK64" s="258"/>
      <c r="UVL64" s="258"/>
      <c r="UVM64" s="261"/>
      <c r="UVN64" s="258"/>
      <c r="UVO64" s="258"/>
      <c r="UVP64" s="258"/>
      <c r="UVQ64" s="258"/>
      <c r="UVR64" s="258"/>
      <c r="UVS64" s="261"/>
      <c r="UVT64" s="258"/>
      <c r="UVU64" s="258"/>
      <c r="UVV64" s="258"/>
      <c r="UVW64" s="258"/>
      <c r="UVX64" s="258"/>
      <c r="UVY64" s="261"/>
      <c r="UVZ64" s="258"/>
      <c r="UWA64" s="258"/>
      <c r="UWB64" s="258"/>
      <c r="UWC64" s="258"/>
      <c r="UWD64" s="258"/>
      <c r="UWE64" s="261"/>
      <c r="UWF64" s="258"/>
      <c r="UWG64" s="258"/>
      <c r="UWH64" s="258"/>
      <c r="UWI64" s="258"/>
      <c r="UWJ64" s="258"/>
      <c r="UWK64" s="261"/>
      <c r="UWL64" s="258"/>
      <c r="UWM64" s="258"/>
      <c r="UWN64" s="258"/>
      <c r="UWO64" s="258"/>
      <c r="UWP64" s="258"/>
      <c r="UWQ64" s="261"/>
      <c r="UWR64" s="258"/>
      <c r="UWS64" s="258"/>
      <c r="UWT64" s="258"/>
      <c r="UWU64" s="258"/>
      <c r="UWV64" s="258"/>
      <c r="UWW64" s="261"/>
      <c r="UWX64" s="258"/>
      <c r="UWY64" s="258"/>
      <c r="UWZ64" s="258"/>
      <c r="UXA64" s="258"/>
      <c r="UXB64" s="258"/>
      <c r="UXC64" s="261"/>
      <c r="UXD64" s="258"/>
      <c r="UXE64" s="258"/>
      <c r="UXF64" s="258"/>
      <c r="UXG64" s="258"/>
      <c r="UXH64" s="258"/>
      <c r="UXI64" s="261"/>
      <c r="UXJ64" s="258"/>
      <c r="UXK64" s="258"/>
      <c r="UXL64" s="258"/>
      <c r="UXM64" s="258"/>
      <c r="UXN64" s="258"/>
      <c r="UXO64" s="261"/>
      <c r="UXP64" s="258"/>
      <c r="UXQ64" s="258"/>
      <c r="UXR64" s="258"/>
      <c r="UXS64" s="258"/>
      <c r="UXT64" s="258"/>
      <c r="UXU64" s="261"/>
      <c r="UXV64" s="258"/>
      <c r="UXW64" s="258"/>
      <c r="UXX64" s="258"/>
      <c r="UXY64" s="258"/>
      <c r="UXZ64" s="258"/>
      <c r="UYA64" s="261"/>
      <c r="UYB64" s="258"/>
      <c r="UYC64" s="258"/>
      <c r="UYD64" s="258"/>
      <c r="UYE64" s="258"/>
      <c r="UYF64" s="258"/>
      <c r="UYG64" s="261"/>
      <c r="UYH64" s="258"/>
      <c r="UYI64" s="258"/>
      <c r="UYJ64" s="258"/>
      <c r="UYK64" s="258"/>
      <c r="UYL64" s="258"/>
      <c r="UYM64" s="261"/>
      <c r="UYN64" s="258"/>
      <c r="UYO64" s="258"/>
      <c r="UYP64" s="258"/>
      <c r="UYQ64" s="258"/>
      <c r="UYR64" s="258"/>
      <c r="UYS64" s="261"/>
      <c r="UYT64" s="258"/>
      <c r="UYU64" s="258"/>
      <c r="UYV64" s="258"/>
      <c r="UYW64" s="258"/>
      <c r="UYX64" s="258"/>
      <c r="UYY64" s="261"/>
      <c r="UYZ64" s="258"/>
      <c r="UZA64" s="258"/>
      <c r="UZB64" s="258"/>
      <c r="UZC64" s="258"/>
      <c r="UZD64" s="258"/>
      <c r="UZE64" s="261"/>
      <c r="UZF64" s="258"/>
      <c r="UZG64" s="258"/>
      <c r="UZH64" s="258"/>
      <c r="UZI64" s="258"/>
      <c r="UZJ64" s="258"/>
      <c r="UZK64" s="261"/>
      <c r="UZL64" s="258"/>
      <c r="UZM64" s="258"/>
      <c r="UZN64" s="258"/>
      <c r="UZO64" s="258"/>
      <c r="UZP64" s="258"/>
      <c r="UZQ64" s="261"/>
      <c r="UZR64" s="258"/>
      <c r="UZS64" s="258"/>
      <c r="UZT64" s="258"/>
      <c r="UZU64" s="258"/>
      <c r="UZV64" s="258"/>
      <c r="UZW64" s="261"/>
      <c r="UZX64" s="258"/>
      <c r="UZY64" s="258"/>
      <c r="UZZ64" s="258"/>
      <c r="VAA64" s="258"/>
      <c r="VAB64" s="258"/>
      <c r="VAC64" s="261"/>
      <c r="VAD64" s="258"/>
      <c r="VAE64" s="258"/>
      <c r="VAF64" s="258"/>
      <c r="VAG64" s="258"/>
      <c r="VAH64" s="258"/>
      <c r="VAI64" s="261"/>
      <c r="VAJ64" s="258"/>
      <c r="VAK64" s="258"/>
      <c r="VAL64" s="258"/>
      <c r="VAM64" s="258"/>
      <c r="VAN64" s="258"/>
      <c r="VAO64" s="261"/>
      <c r="VAP64" s="258"/>
      <c r="VAQ64" s="258"/>
      <c r="VAR64" s="258"/>
      <c r="VAS64" s="258"/>
      <c r="VAT64" s="258"/>
      <c r="VAU64" s="261"/>
      <c r="VAV64" s="258"/>
      <c r="VAW64" s="258"/>
      <c r="VAX64" s="258"/>
      <c r="VAY64" s="258"/>
      <c r="VAZ64" s="258"/>
      <c r="VBA64" s="261"/>
      <c r="VBB64" s="258"/>
      <c r="VBC64" s="258"/>
      <c r="VBD64" s="258"/>
      <c r="VBE64" s="258"/>
      <c r="VBF64" s="258"/>
      <c r="VBG64" s="261"/>
      <c r="VBH64" s="258"/>
      <c r="VBI64" s="258"/>
      <c r="VBJ64" s="258"/>
      <c r="VBK64" s="258"/>
      <c r="VBL64" s="258"/>
      <c r="VBM64" s="261"/>
      <c r="VBN64" s="258"/>
      <c r="VBO64" s="258"/>
      <c r="VBP64" s="258"/>
      <c r="VBQ64" s="258"/>
      <c r="VBR64" s="258"/>
      <c r="VBS64" s="261"/>
      <c r="VBT64" s="258"/>
      <c r="VBU64" s="258"/>
      <c r="VBV64" s="258"/>
      <c r="VBW64" s="258"/>
      <c r="VBX64" s="258"/>
      <c r="VBY64" s="261"/>
      <c r="VBZ64" s="258"/>
      <c r="VCA64" s="258"/>
      <c r="VCB64" s="258"/>
      <c r="VCC64" s="258"/>
      <c r="VCD64" s="258"/>
      <c r="VCE64" s="261"/>
      <c r="VCF64" s="258"/>
      <c r="VCG64" s="258"/>
      <c r="VCH64" s="258"/>
      <c r="VCI64" s="258"/>
      <c r="VCJ64" s="258"/>
      <c r="VCK64" s="261"/>
      <c r="VCL64" s="258"/>
      <c r="VCM64" s="258"/>
      <c r="VCN64" s="258"/>
      <c r="VCO64" s="258"/>
      <c r="VCP64" s="258"/>
      <c r="VCQ64" s="261"/>
      <c r="VCR64" s="258"/>
      <c r="VCS64" s="258"/>
      <c r="VCT64" s="258"/>
      <c r="VCU64" s="258"/>
      <c r="VCV64" s="258"/>
      <c r="VCW64" s="261"/>
      <c r="VCX64" s="258"/>
      <c r="VCY64" s="258"/>
      <c r="VCZ64" s="258"/>
      <c r="VDA64" s="258"/>
      <c r="VDB64" s="258"/>
      <c r="VDC64" s="261"/>
      <c r="VDD64" s="258"/>
      <c r="VDE64" s="258"/>
      <c r="VDF64" s="258"/>
      <c r="VDG64" s="258"/>
      <c r="VDH64" s="258"/>
      <c r="VDI64" s="261"/>
      <c r="VDJ64" s="258"/>
      <c r="VDK64" s="258"/>
      <c r="VDL64" s="258"/>
      <c r="VDM64" s="258"/>
      <c r="VDN64" s="258"/>
      <c r="VDO64" s="261"/>
      <c r="VDP64" s="258"/>
      <c r="VDQ64" s="258"/>
      <c r="VDR64" s="258"/>
      <c r="VDS64" s="258"/>
      <c r="VDT64" s="258"/>
      <c r="VDU64" s="261"/>
      <c r="VDV64" s="258"/>
      <c r="VDW64" s="258"/>
      <c r="VDX64" s="258"/>
      <c r="VDY64" s="258"/>
      <c r="VDZ64" s="258"/>
      <c r="VEA64" s="261"/>
      <c r="VEB64" s="258"/>
      <c r="VEC64" s="258"/>
      <c r="VED64" s="258"/>
      <c r="VEE64" s="258"/>
      <c r="VEF64" s="258"/>
      <c r="VEG64" s="261"/>
      <c r="VEH64" s="258"/>
      <c r="VEI64" s="258"/>
      <c r="VEJ64" s="258"/>
      <c r="VEK64" s="258"/>
      <c r="VEL64" s="258"/>
      <c r="VEM64" s="261"/>
      <c r="VEN64" s="258"/>
      <c r="VEO64" s="258"/>
      <c r="VEP64" s="258"/>
      <c r="VEQ64" s="258"/>
      <c r="VER64" s="258"/>
      <c r="VES64" s="261"/>
      <c r="VET64" s="258"/>
      <c r="VEU64" s="258"/>
      <c r="VEV64" s="258"/>
      <c r="VEW64" s="258"/>
      <c r="VEX64" s="258"/>
      <c r="VEY64" s="261"/>
      <c r="VEZ64" s="258"/>
      <c r="VFA64" s="258"/>
      <c r="VFB64" s="258"/>
      <c r="VFC64" s="258"/>
      <c r="VFD64" s="258"/>
      <c r="VFE64" s="261"/>
      <c r="VFF64" s="258"/>
      <c r="VFG64" s="258"/>
      <c r="VFH64" s="258"/>
      <c r="VFI64" s="258"/>
      <c r="VFJ64" s="258"/>
      <c r="VFK64" s="261"/>
      <c r="VFL64" s="258"/>
      <c r="VFM64" s="258"/>
      <c r="VFN64" s="258"/>
      <c r="VFO64" s="258"/>
      <c r="VFP64" s="258"/>
      <c r="VFQ64" s="261"/>
      <c r="VFR64" s="258"/>
      <c r="VFS64" s="258"/>
      <c r="VFT64" s="258"/>
      <c r="VFU64" s="258"/>
      <c r="VFV64" s="258"/>
      <c r="VFW64" s="261"/>
      <c r="VFX64" s="258"/>
      <c r="VFY64" s="258"/>
      <c r="VFZ64" s="258"/>
      <c r="VGA64" s="258"/>
      <c r="VGB64" s="258"/>
      <c r="VGC64" s="261"/>
      <c r="VGD64" s="258"/>
      <c r="VGE64" s="258"/>
      <c r="VGF64" s="258"/>
      <c r="VGG64" s="258"/>
      <c r="VGH64" s="258"/>
      <c r="VGI64" s="261"/>
      <c r="VGJ64" s="258"/>
      <c r="VGK64" s="258"/>
      <c r="VGL64" s="258"/>
      <c r="VGM64" s="258"/>
      <c r="VGN64" s="258"/>
      <c r="VGO64" s="261"/>
      <c r="VGP64" s="258"/>
      <c r="VGQ64" s="258"/>
      <c r="VGR64" s="258"/>
      <c r="VGS64" s="258"/>
      <c r="VGT64" s="258"/>
      <c r="VGU64" s="261"/>
      <c r="VGV64" s="258"/>
      <c r="VGW64" s="258"/>
      <c r="VGX64" s="258"/>
      <c r="VGY64" s="258"/>
      <c r="VGZ64" s="258"/>
      <c r="VHA64" s="261"/>
      <c r="VHB64" s="258"/>
      <c r="VHC64" s="258"/>
      <c r="VHD64" s="258"/>
      <c r="VHE64" s="258"/>
      <c r="VHF64" s="258"/>
      <c r="VHG64" s="261"/>
      <c r="VHH64" s="258"/>
      <c r="VHI64" s="258"/>
      <c r="VHJ64" s="258"/>
      <c r="VHK64" s="258"/>
      <c r="VHL64" s="258"/>
      <c r="VHM64" s="261"/>
      <c r="VHN64" s="258"/>
      <c r="VHO64" s="258"/>
      <c r="VHP64" s="258"/>
      <c r="VHQ64" s="258"/>
      <c r="VHR64" s="258"/>
      <c r="VHS64" s="261"/>
      <c r="VHT64" s="258"/>
      <c r="VHU64" s="258"/>
      <c r="VHV64" s="258"/>
      <c r="VHW64" s="258"/>
      <c r="VHX64" s="258"/>
      <c r="VHY64" s="261"/>
      <c r="VHZ64" s="258"/>
      <c r="VIA64" s="258"/>
      <c r="VIB64" s="258"/>
      <c r="VIC64" s="258"/>
      <c r="VID64" s="258"/>
      <c r="VIE64" s="261"/>
      <c r="VIF64" s="258"/>
      <c r="VIG64" s="258"/>
      <c r="VIH64" s="258"/>
      <c r="VII64" s="258"/>
      <c r="VIJ64" s="258"/>
      <c r="VIK64" s="261"/>
      <c r="VIL64" s="258"/>
      <c r="VIM64" s="258"/>
      <c r="VIN64" s="258"/>
      <c r="VIO64" s="258"/>
      <c r="VIP64" s="258"/>
      <c r="VIQ64" s="261"/>
      <c r="VIR64" s="258"/>
      <c r="VIS64" s="258"/>
      <c r="VIT64" s="258"/>
      <c r="VIU64" s="258"/>
      <c r="VIV64" s="258"/>
      <c r="VIW64" s="261"/>
      <c r="VIX64" s="258"/>
      <c r="VIY64" s="258"/>
      <c r="VIZ64" s="258"/>
      <c r="VJA64" s="258"/>
      <c r="VJB64" s="258"/>
      <c r="VJC64" s="261"/>
      <c r="VJD64" s="258"/>
      <c r="VJE64" s="258"/>
      <c r="VJF64" s="258"/>
      <c r="VJG64" s="258"/>
      <c r="VJH64" s="258"/>
      <c r="VJI64" s="261"/>
      <c r="VJJ64" s="258"/>
      <c r="VJK64" s="258"/>
      <c r="VJL64" s="258"/>
      <c r="VJM64" s="258"/>
      <c r="VJN64" s="258"/>
      <c r="VJO64" s="261"/>
      <c r="VJP64" s="258"/>
      <c r="VJQ64" s="258"/>
      <c r="VJR64" s="258"/>
      <c r="VJS64" s="258"/>
      <c r="VJT64" s="258"/>
      <c r="VJU64" s="261"/>
      <c r="VJV64" s="258"/>
      <c r="VJW64" s="258"/>
      <c r="VJX64" s="258"/>
      <c r="VJY64" s="258"/>
      <c r="VJZ64" s="258"/>
      <c r="VKA64" s="261"/>
      <c r="VKB64" s="258"/>
      <c r="VKC64" s="258"/>
      <c r="VKD64" s="258"/>
      <c r="VKE64" s="258"/>
      <c r="VKF64" s="258"/>
      <c r="VKG64" s="261"/>
      <c r="VKH64" s="258"/>
      <c r="VKI64" s="258"/>
      <c r="VKJ64" s="258"/>
      <c r="VKK64" s="258"/>
      <c r="VKL64" s="258"/>
      <c r="VKM64" s="261"/>
      <c r="VKN64" s="258"/>
      <c r="VKO64" s="258"/>
      <c r="VKP64" s="258"/>
      <c r="VKQ64" s="258"/>
      <c r="VKR64" s="258"/>
      <c r="VKS64" s="261"/>
      <c r="VKT64" s="258"/>
      <c r="VKU64" s="258"/>
      <c r="VKV64" s="258"/>
      <c r="VKW64" s="258"/>
      <c r="VKX64" s="258"/>
      <c r="VKY64" s="261"/>
      <c r="VKZ64" s="258"/>
      <c r="VLA64" s="258"/>
      <c r="VLB64" s="258"/>
      <c r="VLC64" s="258"/>
      <c r="VLD64" s="258"/>
      <c r="VLE64" s="261"/>
      <c r="VLF64" s="258"/>
      <c r="VLG64" s="258"/>
      <c r="VLH64" s="258"/>
      <c r="VLI64" s="258"/>
      <c r="VLJ64" s="258"/>
      <c r="VLK64" s="261"/>
      <c r="VLL64" s="258"/>
      <c r="VLM64" s="258"/>
      <c r="VLN64" s="258"/>
      <c r="VLO64" s="258"/>
      <c r="VLP64" s="258"/>
      <c r="VLQ64" s="261"/>
      <c r="VLR64" s="258"/>
      <c r="VLS64" s="258"/>
      <c r="VLT64" s="258"/>
      <c r="VLU64" s="258"/>
      <c r="VLV64" s="258"/>
      <c r="VLW64" s="261"/>
      <c r="VLX64" s="258"/>
      <c r="VLY64" s="258"/>
      <c r="VLZ64" s="258"/>
      <c r="VMA64" s="258"/>
      <c r="VMB64" s="258"/>
      <c r="VMC64" s="261"/>
      <c r="VMD64" s="258"/>
      <c r="VME64" s="258"/>
      <c r="VMF64" s="258"/>
      <c r="VMG64" s="258"/>
      <c r="VMH64" s="258"/>
      <c r="VMI64" s="261"/>
      <c r="VMJ64" s="258"/>
      <c r="VMK64" s="258"/>
      <c r="VML64" s="258"/>
      <c r="VMM64" s="258"/>
      <c r="VMN64" s="258"/>
      <c r="VMO64" s="261"/>
      <c r="VMP64" s="258"/>
      <c r="VMQ64" s="258"/>
      <c r="VMR64" s="258"/>
      <c r="VMS64" s="258"/>
      <c r="VMT64" s="258"/>
      <c r="VMU64" s="261"/>
      <c r="VMV64" s="258"/>
      <c r="VMW64" s="258"/>
      <c r="VMX64" s="258"/>
      <c r="VMY64" s="258"/>
      <c r="VMZ64" s="258"/>
      <c r="VNA64" s="261"/>
      <c r="VNB64" s="258"/>
      <c r="VNC64" s="258"/>
      <c r="VND64" s="258"/>
      <c r="VNE64" s="258"/>
      <c r="VNF64" s="258"/>
      <c r="VNG64" s="261"/>
      <c r="VNH64" s="258"/>
      <c r="VNI64" s="258"/>
      <c r="VNJ64" s="258"/>
      <c r="VNK64" s="258"/>
      <c r="VNL64" s="258"/>
      <c r="VNM64" s="261"/>
      <c r="VNN64" s="258"/>
      <c r="VNO64" s="258"/>
      <c r="VNP64" s="258"/>
      <c r="VNQ64" s="258"/>
      <c r="VNR64" s="258"/>
      <c r="VNS64" s="261"/>
      <c r="VNT64" s="258"/>
      <c r="VNU64" s="258"/>
      <c r="VNV64" s="258"/>
      <c r="VNW64" s="258"/>
      <c r="VNX64" s="258"/>
      <c r="VNY64" s="261"/>
      <c r="VNZ64" s="258"/>
      <c r="VOA64" s="258"/>
      <c r="VOB64" s="258"/>
      <c r="VOC64" s="258"/>
      <c r="VOD64" s="258"/>
      <c r="VOE64" s="261"/>
      <c r="VOF64" s="258"/>
      <c r="VOG64" s="258"/>
      <c r="VOH64" s="258"/>
      <c r="VOI64" s="258"/>
      <c r="VOJ64" s="258"/>
      <c r="VOK64" s="261"/>
      <c r="VOL64" s="258"/>
      <c r="VOM64" s="258"/>
      <c r="VON64" s="258"/>
      <c r="VOO64" s="258"/>
      <c r="VOP64" s="258"/>
      <c r="VOQ64" s="261"/>
      <c r="VOR64" s="258"/>
      <c r="VOS64" s="258"/>
      <c r="VOT64" s="258"/>
      <c r="VOU64" s="258"/>
      <c r="VOV64" s="258"/>
      <c r="VOW64" s="261"/>
      <c r="VOX64" s="258"/>
      <c r="VOY64" s="258"/>
      <c r="VOZ64" s="258"/>
      <c r="VPA64" s="258"/>
      <c r="VPB64" s="258"/>
      <c r="VPC64" s="261"/>
      <c r="VPD64" s="258"/>
      <c r="VPE64" s="258"/>
      <c r="VPF64" s="258"/>
      <c r="VPG64" s="258"/>
      <c r="VPH64" s="258"/>
      <c r="VPI64" s="261"/>
      <c r="VPJ64" s="258"/>
      <c r="VPK64" s="258"/>
      <c r="VPL64" s="258"/>
      <c r="VPM64" s="258"/>
      <c r="VPN64" s="258"/>
      <c r="VPO64" s="261"/>
      <c r="VPP64" s="258"/>
      <c r="VPQ64" s="258"/>
      <c r="VPR64" s="258"/>
      <c r="VPS64" s="258"/>
      <c r="VPT64" s="258"/>
      <c r="VPU64" s="261"/>
      <c r="VPV64" s="258"/>
      <c r="VPW64" s="258"/>
      <c r="VPX64" s="258"/>
      <c r="VPY64" s="258"/>
      <c r="VPZ64" s="258"/>
      <c r="VQA64" s="261"/>
      <c r="VQB64" s="258"/>
      <c r="VQC64" s="258"/>
      <c r="VQD64" s="258"/>
      <c r="VQE64" s="258"/>
      <c r="VQF64" s="258"/>
      <c r="VQG64" s="261"/>
      <c r="VQH64" s="258"/>
      <c r="VQI64" s="258"/>
      <c r="VQJ64" s="258"/>
      <c r="VQK64" s="258"/>
      <c r="VQL64" s="258"/>
      <c r="VQM64" s="261"/>
      <c r="VQN64" s="258"/>
      <c r="VQO64" s="258"/>
      <c r="VQP64" s="258"/>
      <c r="VQQ64" s="258"/>
      <c r="VQR64" s="258"/>
      <c r="VQS64" s="261"/>
      <c r="VQT64" s="258"/>
      <c r="VQU64" s="258"/>
      <c r="VQV64" s="258"/>
      <c r="VQW64" s="258"/>
      <c r="VQX64" s="258"/>
      <c r="VQY64" s="261"/>
      <c r="VQZ64" s="258"/>
      <c r="VRA64" s="258"/>
      <c r="VRB64" s="258"/>
      <c r="VRC64" s="258"/>
      <c r="VRD64" s="258"/>
      <c r="VRE64" s="261"/>
      <c r="VRF64" s="258"/>
      <c r="VRG64" s="258"/>
      <c r="VRH64" s="258"/>
      <c r="VRI64" s="258"/>
      <c r="VRJ64" s="258"/>
      <c r="VRK64" s="261"/>
      <c r="VRL64" s="258"/>
      <c r="VRM64" s="258"/>
      <c r="VRN64" s="258"/>
      <c r="VRO64" s="258"/>
      <c r="VRP64" s="258"/>
      <c r="VRQ64" s="261"/>
      <c r="VRR64" s="258"/>
      <c r="VRS64" s="258"/>
      <c r="VRT64" s="258"/>
      <c r="VRU64" s="258"/>
      <c r="VRV64" s="258"/>
      <c r="VRW64" s="261"/>
      <c r="VRX64" s="258"/>
      <c r="VRY64" s="258"/>
      <c r="VRZ64" s="258"/>
      <c r="VSA64" s="258"/>
      <c r="VSB64" s="258"/>
      <c r="VSC64" s="261"/>
      <c r="VSD64" s="258"/>
      <c r="VSE64" s="258"/>
      <c r="VSF64" s="258"/>
      <c r="VSG64" s="258"/>
      <c r="VSH64" s="258"/>
      <c r="VSI64" s="261"/>
      <c r="VSJ64" s="258"/>
      <c r="VSK64" s="258"/>
      <c r="VSL64" s="258"/>
      <c r="VSM64" s="258"/>
      <c r="VSN64" s="258"/>
      <c r="VSO64" s="261"/>
      <c r="VSP64" s="258"/>
      <c r="VSQ64" s="258"/>
      <c r="VSR64" s="258"/>
      <c r="VSS64" s="258"/>
      <c r="VST64" s="258"/>
      <c r="VSU64" s="261"/>
      <c r="VSV64" s="258"/>
      <c r="VSW64" s="258"/>
      <c r="VSX64" s="258"/>
      <c r="VSY64" s="258"/>
      <c r="VSZ64" s="258"/>
      <c r="VTA64" s="261"/>
      <c r="VTB64" s="258"/>
      <c r="VTC64" s="258"/>
      <c r="VTD64" s="258"/>
      <c r="VTE64" s="258"/>
      <c r="VTF64" s="258"/>
      <c r="VTG64" s="261"/>
      <c r="VTH64" s="258"/>
      <c r="VTI64" s="258"/>
      <c r="VTJ64" s="258"/>
      <c r="VTK64" s="258"/>
      <c r="VTL64" s="258"/>
      <c r="VTM64" s="261"/>
      <c r="VTN64" s="258"/>
      <c r="VTO64" s="258"/>
      <c r="VTP64" s="258"/>
      <c r="VTQ64" s="258"/>
      <c r="VTR64" s="258"/>
      <c r="VTS64" s="261"/>
      <c r="VTT64" s="258"/>
      <c r="VTU64" s="258"/>
      <c r="VTV64" s="258"/>
      <c r="VTW64" s="258"/>
      <c r="VTX64" s="258"/>
      <c r="VTY64" s="261"/>
      <c r="VTZ64" s="258"/>
      <c r="VUA64" s="258"/>
      <c r="VUB64" s="258"/>
      <c r="VUC64" s="258"/>
      <c r="VUD64" s="258"/>
      <c r="VUE64" s="261"/>
      <c r="VUF64" s="258"/>
      <c r="VUG64" s="258"/>
      <c r="VUH64" s="258"/>
      <c r="VUI64" s="258"/>
      <c r="VUJ64" s="258"/>
      <c r="VUK64" s="261"/>
      <c r="VUL64" s="258"/>
      <c r="VUM64" s="258"/>
      <c r="VUN64" s="258"/>
      <c r="VUO64" s="258"/>
      <c r="VUP64" s="258"/>
      <c r="VUQ64" s="261"/>
      <c r="VUR64" s="258"/>
      <c r="VUS64" s="258"/>
      <c r="VUT64" s="258"/>
      <c r="VUU64" s="258"/>
      <c r="VUV64" s="258"/>
      <c r="VUW64" s="261"/>
      <c r="VUX64" s="258"/>
      <c r="VUY64" s="258"/>
      <c r="VUZ64" s="258"/>
      <c r="VVA64" s="258"/>
      <c r="VVB64" s="258"/>
      <c r="VVC64" s="261"/>
      <c r="VVD64" s="258"/>
      <c r="VVE64" s="258"/>
      <c r="VVF64" s="258"/>
      <c r="VVG64" s="258"/>
      <c r="VVH64" s="258"/>
      <c r="VVI64" s="261"/>
      <c r="VVJ64" s="258"/>
      <c r="VVK64" s="258"/>
      <c r="VVL64" s="258"/>
      <c r="VVM64" s="258"/>
      <c r="VVN64" s="258"/>
      <c r="VVO64" s="261"/>
      <c r="VVP64" s="258"/>
      <c r="VVQ64" s="258"/>
      <c r="VVR64" s="258"/>
      <c r="VVS64" s="258"/>
      <c r="VVT64" s="258"/>
      <c r="VVU64" s="261"/>
      <c r="VVV64" s="258"/>
      <c r="VVW64" s="258"/>
      <c r="VVX64" s="258"/>
      <c r="VVY64" s="258"/>
      <c r="VVZ64" s="258"/>
      <c r="VWA64" s="261"/>
      <c r="VWB64" s="258"/>
      <c r="VWC64" s="258"/>
      <c r="VWD64" s="258"/>
      <c r="VWE64" s="258"/>
      <c r="VWF64" s="258"/>
      <c r="VWG64" s="261"/>
      <c r="VWH64" s="258"/>
      <c r="VWI64" s="258"/>
      <c r="VWJ64" s="258"/>
      <c r="VWK64" s="258"/>
      <c r="VWL64" s="258"/>
      <c r="VWM64" s="261"/>
      <c r="VWN64" s="258"/>
      <c r="VWO64" s="258"/>
      <c r="VWP64" s="258"/>
      <c r="VWQ64" s="258"/>
      <c r="VWR64" s="258"/>
      <c r="VWS64" s="261"/>
      <c r="VWT64" s="258"/>
      <c r="VWU64" s="258"/>
      <c r="VWV64" s="258"/>
      <c r="VWW64" s="258"/>
      <c r="VWX64" s="258"/>
      <c r="VWY64" s="261"/>
      <c r="VWZ64" s="258"/>
      <c r="VXA64" s="258"/>
      <c r="VXB64" s="258"/>
      <c r="VXC64" s="258"/>
      <c r="VXD64" s="258"/>
      <c r="VXE64" s="261"/>
      <c r="VXF64" s="258"/>
      <c r="VXG64" s="258"/>
      <c r="VXH64" s="258"/>
      <c r="VXI64" s="258"/>
      <c r="VXJ64" s="258"/>
      <c r="VXK64" s="261"/>
      <c r="VXL64" s="258"/>
      <c r="VXM64" s="258"/>
      <c r="VXN64" s="258"/>
      <c r="VXO64" s="258"/>
      <c r="VXP64" s="258"/>
      <c r="VXQ64" s="261"/>
      <c r="VXR64" s="258"/>
      <c r="VXS64" s="258"/>
      <c r="VXT64" s="258"/>
      <c r="VXU64" s="258"/>
      <c r="VXV64" s="258"/>
      <c r="VXW64" s="261"/>
      <c r="VXX64" s="258"/>
      <c r="VXY64" s="258"/>
      <c r="VXZ64" s="258"/>
      <c r="VYA64" s="258"/>
      <c r="VYB64" s="258"/>
      <c r="VYC64" s="261"/>
      <c r="VYD64" s="258"/>
      <c r="VYE64" s="258"/>
      <c r="VYF64" s="258"/>
      <c r="VYG64" s="258"/>
      <c r="VYH64" s="258"/>
      <c r="VYI64" s="261"/>
      <c r="VYJ64" s="258"/>
      <c r="VYK64" s="258"/>
      <c r="VYL64" s="258"/>
      <c r="VYM64" s="258"/>
      <c r="VYN64" s="258"/>
      <c r="VYO64" s="261"/>
      <c r="VYP64" s="258"/>
      <c r="VYQ64" s="258"/>
      <c r="VYR64" s="258"/>
      <c r="VYS64" s="258"/>
      <c r="VYT64" s="258"/>
      <c r="VYU64" s="261"/>
      <c r="VYV64" s="258"/>
      <c r="VYW64" s="258"/>
      <c r="VYX64" s="258"/>
      <c r="VYY64" s="258"/>
      <c r="VYZ64" s="258"/>
      <c r="VZA64" s="261"/>
      <c r="VZB64" s="258"/>
      <c r="VZC64" s="258"/>
      <c r="VZD64" s="258"/>
      <c r="VZE64" s="258"/>
      <c r="VZF64" s="258"/>
      <c r="VZG64" s="261"/>
      <c r="VZH64" s="258"/>
      <c r="VZI64" s="258"/>
      <c r="VZJ64" s="258"/>
      <c r="VZK64" s="258"/>
      <c r="VZL64" s="258"/>
      <c r="VZM64" s="261"/>
      <c r="VZN64" s="258"/>
      <c r="VZO64" s="258"/>
      <c r="VZP64" s="258"/>
      <c r="VZQ64" s="258"/>
      <c r="VZR64" s="258"/>
      <c r="VZS64" s="261"/>
      <c r="VZT64" s="258"/>
      <c r="VZU64" s="258"/>
      <c r="VZV64" s="258"/>
      <c r="VZW64" s="258"/>
      <c r="VZX64" s="258"/>
      <c r="VZY64" s="261"/>
      <c r="VZZ64" s="258"/>
      <c r="WAA64" s="258"/>
      <c r="WAB64" s="258"/>
      <c r="WAC64" s="258"/>
      <c r="WAD64" s="258"/>
      <c r="WAE64" s="261"/>
      <c r="WAF64" s="258"/>
      <c r="WAG64" s="258"/>
      <c r="WAH64" s="258"/>
      <c r="WAI64" s="258"/>
      <c r="WAJ64" s="258"/>
      <c r="WAK64" s="261"/>
      <c r="WAL64" s="258"/>
      <c r="WAM64" s="258"/>
      <c r="WAN64" s="258"/>
      <c r="WAO64" s="258"/>
      <c r="WAP64" s="258"/>
      <c r="WAQ64" s="261"/>
      <c r="WAR64" s="258"/>
      <c r="WAS64" s="258"/>
      <c r="WAT64" s="258"/>
      <c r="WAU64" s="258"/>
      <c r="WAV64" s="258"/>
      <c r="WAW64" s="261"/>
      <c r="WAX64" s="258"/>
      <c r="WAY64" s="258"/>
      <c r="WAZ64" s="258"/>
      <c r="WBA64" s="258"/>
      <c r="WBB64" s="258"/>
      <c r="WBC64" s="261"/>
      <c r="WBD64" s="258"/>
      <c r="WBE64" s="258"/>
      <c r="WBF64" s="258"/>
      <c r="WBG64" s="258"/>
      <c r="WBH64" s="258"/>
      <c r="WBI64" s="261"/>
      <c r="WBJ64" s="258"/>
      <c r="WBK64" s="258"/>
      <c r="WBL64" s="258"/>
      <c r="WBM64" s="258"/>
      <c r="WBN64" s="258"/>
      <c r="WBO64" s="261"/>
      <c r="WBP64" s="258"/>
      <c r="WBQ64" s="258"/>
      <c r="WBR64" s="258"/>
      <c r="WBS64" s="258"/>
      <c r="WBT64" s="258"/>
      <c r="WBU64" s="261"/>
      <c r="WBV64" s="258"/>
      <c r="WBW64" s="258"/>
      <c r="WBX64" s="258"/>
      <c r="WBY64" s="258"/>
      <c r="WBZ64" s="258"/>
      <c r="WCA64" s="261"/>
      <c r="WCB64" s="258"/>
      <c r="WCC64" s="258"/>
      <c r="WCD64" s="258"/>
      <c r="WCE64" s="258"/>
      <c r="WCF64" s="258"/>
      <c r="WCG64" s="261"/>
      <c r="WCH64" s="258"/>
      <c r="WCI64" s="258"/>
      <c r="WCJ64" s="258"/>
      <c r="WCK64" s="258"/>
      <c r="WCL64" s="258"/>
      <c r="WCM64" s="261"/>
      <c r="WCN64" s="258"/>
      <c r="WCO64" s="258"/>
      <c r="WCP64" s="258"/>
      <c r="WCQ64" s="258"/>
      <c r="WCR64" s="258"/>
      <c r="WCS64" s="261"/>
      <c r="WCT64" s="258"/>
      <c r="WCU64" s="258"/>
      <c r="WCV64" s="258"/>
      <c r="WCW64" s="258"/>
      <c r="WCX64" s="258"/>
      <c r="WCY64" s="261"/>
      <c r="WCZ64" s="258"/>
      <c r="WDA64" s="258"/>
      <c r="WDB64" s="258"/>
      <c r="WDC64" s="258"/>
      <c r="WDD64" s="258"/>
      <c r="WDE64" s="261"/>
      <c r="WDF64" s="258"/>
      <c r="WDG64" s="258"/>
      <c r="WDH64" s="258"/>
      <c r="WDI64" s="258"/>
      <c r="WDJ64" s="258"/>
      <c r="WDK64" s="261"/>
      <c r="WDL64" s="258"/>
      <c r="WDM64" s="258"/>
      <c r="WDN64" s="258"/>
      <c r="WDO64" s="258"/>
      <c r="WDP64" s="258"/>
      <c r="WDQ64" s="261"/>
      <c r="WDR64" s="258"/>
      <c r="WDS64" s="258"/>
      <c r="WDT64" s="258"/>
      <c r="WDU64" s="258"/>
      <c r="WDV64" s="258"/>
      <c r="WDW64" s="261"/>
      <c r="WDX64" s="258"/>
      <c r="WDY64" s="258"/>
      <c r="WDZ64" s="258"/>
      <c r="WEA64" s="258"/>
      <c r="WEB64" s="258"/>
      <c r="WEC64" s="261"/>
      <c r="WED64" s="258"/>
      <c r="WEE64" s="258"/>
      <c r="WEF64" s="258"/>
      <c r="WEG64" s="258"/>
      <c r="WEH64" s="258"/>
      <c r="WEI64" s="261"/>
      <c r="WEJ64" s="258"/>
      <c r="WEK64" s="258"/>
      <c r="WEL64" s="258"/>
      <c r="WEM64" s="258"/>
      <c r="WEN64" s="258"/>
      <c r="WEO64" s="261"/>
      <c r="WEP64" s="258"/>
      <c r="WEQ64" s="258"/>
      <c r="WER64" s="258"/>
      <c r="WES64" s="258"/>
      <c r="WET64" s="258"/>
      <c r="WEU64" s="261"/>
      <c r="WEV64" s="258"/>
      <c r="WEW64" s="258"/>
      <c r="WEX64" s="258"/>
      <c r="WEY64" s="258"/>
      <c r="WEZ64" s="258"/>
      <c r="WFA64" s="261"/>
      <c r="WFB64" s="258"/>
      <c r="WFC64" s="258"/>
      <c r="WFD64" s="258"/>
      <c r="WFE64" s="258"/>
      <c r="WFF64" s="258"/>
      <c r="WFG64" s="261"/>
      <c r="WFH64" s="258"/>
      <c r="WFI64" s="258"/>
      <c r="WFJ64" s="258"/>
      <c r="WFK64" s="258"/>
      <c r="WFL64" s="258"/>
      <c r="WFM64" s="261"/>
      <c r="WFN64" s="258"/>
      <c r="WFO64" s="258"/>
      <c r="WFP64" s="258"/>
      <c r="WFQ64" s="258"/>
      <c r="WFR64" s="258"/>
      <c r="WFS64" s="261"/>
      <c r="WFT64" s="258"/>
      <c r="WFU64" s="258"/>
      <c r="WFV64" s="258"/>
      <c r="WFW64" s="258"/>
      <c r="WFX64" s="258"/>
      <c r="WFY64" s="261"/>
      <c r="WFZ64" s="258"/>
      <c r="WGA64" s="258"/>
      <c r="WGB64" s="258"/>
      <c r="WGC64" s="258"/>
      <c r="WGD64" s="258"/>
      <c r="WGE64" s="261"/>
      <c r="WGF64" s="258"/>
      <c r="WGG64" s="258"/>
      <c r="WGH64" s="258"/>
      <c r="WGI64" s="258"/>
      <c r="WGJ64" s="258"/>
      <c r="WGK64" s="261"/>
      <c r="WGL64" s="258"/>
      <c r="WGM64" s="258"/>
      <c r="WGN64" s="258"/>
      <c r="WGO64" s="258"/>
      <c r="WGP64" s="258"/>
      <c r="WGQ64" s="261"/>
      <c r="WGR64" s="258"/>
      <c r="WGS64" s="258"/>
      <c r="WGT64" s="258"/>
      <c r="WGU64" s="258"/>
      <c r="WGV64" s="258"/>
      <c r="WGW64" s="261"/>
      <c r="WGX64" s="258"/>
      <c r="WGY64" s="258"/>
      <c r="WGZ64" s="258"/>
      <c r="WHA64" s="258"/>
      <c r="WHB64" s="258"/>
      <c r="WHC64" s="261"/>
      <c r="WHD64" s="258"/>
      <c r="WHE64" s="258"/>
      <c r="WHF64" s="258"/>
      <c r="WHG64" s="258"/>
      <c r="WHH64" s="258"/>
      <c r="WHI64" s="261"/>
      <c r="WHJ64" s="258"/>
      <c r="WHK64" s="258"/>
      <c r="WHL64" s="258"/>
      <c r="WHM64" s="258"/>
      <c r="WHN64" s="258"/>
      <c r="WHO64" s="261"/>
      <c r="WHP64" s="258"/>
      <c r="WHQ64" s="258"/>
      <c r="WHR64" s="258"/>
      <c r="WHS64" s="258"/>
      <c r="WHT64" s="258"/>
      <c r="WHU64" s="261"/>
      <c r="WHV64" s="258"/>
      <c r="WHW64" s="258"/>
      <c r="WHX64" s="258"/>
      <c r="WHY64" s="258"/>
      <c r="WHZ64" s="258"/>
      <c r="WIA64" s="261"/>
      <c r="WIB64" s="258"/>
      <c r="WIC64" s="258"/>
      <c r="WID64" s="258"/>
      <c r="WIE64" s="258"/>
      <c r="WIF64" s="258"/>
      <c r="WIG64" s="261"/>
      <c r="WIH64" s="258"/>
      <c r="WII64" s="258"/>
      <c r="WIJ64" s="258"/>
      <c r="WIK64" s="258"/>
      <c r="WIL64" s="258"/>
      <c r="WIM64" s="261"/>
      <c r="WIN64" s="258"/>
      <c r="WIO64" s="258"/>
      <c r="WIP64" s="258"/>
      <c r="WIQ64" s="258"/>
      <c r="WIR64" s="258"/>
      <c r="WIS64" s="261"/>
      <c r="WIT64" s="258"/>
      <c r="WIU64" s="258"/>
      <c r="WIV64" s="258"/>
      <c r="WIW64" s="258"/>
      <c r="WIX64" s="258"/>
      <c r="WIY64" s="261"/>
      <c r="WIZ64" s="258"/>
      <c r="WJA64" s="258"/>
      <c r="WJB64" s="258"/>
      <c r="WJC64" s="258"/>
      <c r="WJD64" s="258"/>
      <c r="WJE64" s="261"/>
      <c r="WJF64" s="258"/>
      <c r="WJG64" s="258"/>
      <c r="WJH64" s="258"/>
      <c r="WJI64" s="258"/>
      <c r="WJJ64" s="258"/>
      <c r="WJK64" s="261"/>
      <c r="WJL64" s="258"/>
      <c r="WJM64" s="258"/>
      <c r="WJN64" s="258"/>
      <c r="WJO64" s="258"/>
      <c r="WJP64" s="258"/>
      <c r="WJQ64" s="261"/>
      <c r="WJR64" s="258"/>
      <c r="WJS64" s="258"/>
      <c r="WJT64" s="258"/>
      <c r="WJU64" s="258"/>
      <c r="WJV64" s="258"/>
      <c r="WJW64" s="261"/>
      <c r="WJX64" s="258"/>
      <c r="WJY64" s="258"/>
      <c r="WJZ64" s="258"/>
      <c r="WKA64" s="258"/>
      <c r="WKB64" s="258"/>
      <c r="WKC64" s="261"/>
      <c r="WKD64" s="258"/>
      <c r="WKE64" s="258"/>
      <c r="WKF64" s="258"/>
      <c r="WKG64" s="258"/>
      <c r="WKH64" s="258"/>
      <c r="WKI64" s="261"/>
      <c r="WKJ64" s="258"/>
      <c r="WKK64" s="258"/>
      <c r="WKL64" s="258"/>
      <c r="WKM64" s="258"/>
      <c r="WKN64" s="258"/>
      <c r="WKO64" s="261"/>
      <c r="WKP64" s="258"/>
      <c r="WKQ64" s="258"/>
      <c r="WKR64" s="258"/>
      <c r="WKS64" s="258"/>
      <c r="WKT64" s="258"/>
      <c r="WKU64" s="261"/>
      <c r="WKV64" s="258"/>
      <c r="WKW64" s="258"/>
      <c r="WKX64" s="258"/>
      <c r="WKY64" s="258"/>
      <c r="WKZ64" s="258"/>
      <c r="WLA64" s="261"/>
      <c r="WLB64" s="258"/>
      <c r="WLC64" s="258"/>
      <c r="WLD64" s="258"/>
      <c r="WLE64" s="258"/>
      <c r="WLF64" s="258"/>
      <c r="WLG64" s="261"/>
      <c r="WLH64" s="258"/>
      <c r="WLI64" s="258"/>
      <c r="WLJ64" s="258"/>
      <c r="WLK64" s="258"/>
      <c r="WLL64" s="258"/>
      <c r="WLM64" s="261"/>
      <c r="WLN64" s="258"/>
      <c r="WLO64" s="258"/>
      <c r="WLP64" s="258"/>
      <c r="WLQ64" s="258"/>
      <c r="WLR64" s="258"/>
      <c r="WLS64" s="261"/>
      <c r="WLT64" s="258"/>
      <c r="WLU64" s="258"/>
      <c r="WLV64" s="258"/>
      <c r="WLW64" s="258"/>
      <c r="WLX64" s="258"/>
      <c r="WLY64" s="261"/>
      <c r="WLZ64" s="258"/>
      <c r="WMA64" s="258"/>
      <c r="WMB64" s="258"/>
      <c r="WMC64" s="258"/>
      <c r="WMD64" s="258"/>
      <c r="WME64" s="261"/>
      <c r="WMF64" s="258"/>
      <c r="WMG64" s="258"/>
      <c r="WMH64" s="258"/>
      <c r="WMI64" s="258"/>
      <c r="WMJ64" s="258"/>
      <c r="WMK64" s="261"/>
      <c r="WML64" s="258"/>
      <c r="WMM64" s="258"/>
      <c r="WMN64" s="258"/>
      <c r="WMO64" s="258"/>
      <c r="WMP64" s="258"/>
      <c r="WMQ64" s="261"/>
      <c r="WMR64" s="258"/>
      <c r="WMS64" s="258"/>
      <c r="WMT64" s="258"/>
      <c r="WMU64" s="258"/>
      <c r="WMV64" s="258"/>
      <c r="WMW64" s="261"/>
      <c r="WMX64" s="258"/>
      <c r="WMY64" s="258"/>
      <c r="WMZ64" s="258"/>
      <c r="WNA64" s="258"/>
      <c r="WNB64" s="258"/>
      <c r="WNC64" s="261"/>
      <c r="WND64" s="258"/>
      <c r="WNE64" s="258"/>
      <c r="WNF64" s="258"/>
      <c r="WNG64" s="258"/>
      <c r="WNH64" s="258"/>
      <c r="WNI64" s="261"/>
      <c r="WNJ64" s="258"/>
      <c r="WNK64" s="258"/>
      <c r="WNL64" s="258"/>
      <c r="WNM64" s="258"/>
      <c r="WNN64" s="258"/>
      <c r="WNO64" s="261"/>
      <c r="WNP64" s="258"/>
      <c r="WNQ64" s="258"/>
      <c r="WNR64" s="258"/>
      <c r="WNS64" s="258"/>
      <c r="WNT64" s="258"/>
      <c r="WNU64" s="261"/>
      <c r="WNV64" s="258"/>
      <c r="WNW64" s="258"/>
      <c r="WNX64" s="258"/>
      <c r="WNY64" s="258"/>
      <c r="WNZ64" s="258"/>
      <c r="WOA64" s="261"/>
      <c r="WOB64" s="258"/>
      <c r="WOC64" s="258"/>
      <c r="WOD64" s="258"/>
      <c r="WOE64" s="258"/>
      <c r="WOF64" s="258"/>
      <c r="WOG64" s="261"/>
      <c r="WOH64" s="258"/>
      <c r="WOI64" s="258"/>
      <c r="WOJ64" s="258"/>
      <c r="WOK64" s="258"/>
      <c r="WOL64" s="258"/>
      <c r="WOM64" s="261"/>
      <c r="WON64" s="258"/>
      <c r="WOO64" s="258"/>
      <c r="WOP64" s="258"/>
      <c r="WOQ64" s="258"/>
      <c r="WOR64" s="258"/>
      <c r="WOS64" s="261"/>
      <c r="WOT64" s="258"/>
      <c r="WOU64" s="258"/>
      <c r="WOV64" s="258"/>
      <c r="WOW64" s="258"/>
      <c r="WOX64" s="258"/>
      <c r="WOY64" s="261"/>
      <c r="WOZ64" s="258"/>
      <c r="WPA64" s="258"/>
      <c r="WPB64" s="258"/>
      <c r="WPC64" s="258"/>
      <c r="WPD64" s="258"/>
      <c r="WPE64" s="261"/>
      <c r="WPF64" s="258"/>
      <c r="WPG64" s="258"/>
      <c r="WPH64" s="258"/>
      <c r="WPI64" s="258"/>
      <c r="WPJ64" s="258"/>
      <c r="WPK64" s="261"/>
      <c r="WPL64" s="258"/>
      <c r="WPM64" s="258"/>
      <c r="WPN64" s="258"/>
      <c r="WPO64" s="258"/>
      <c r="WPP64" s="258"/>
      <c r="WPQ64" s="261"/>
      <c r="WPR64" s="258"/>
      <c r="WPS64" s="258"/>
      <c r="WPT64" s="258"/>
      <c r="WPU64" s="258"/>
      <c r="WPV64" s="258"/>
      <c r="WPW64" s="261"/>
      <c r="WPX64" s="258"/>
      <c r="WPY64" s="258"/>
      <c r="WPZ64" s="258"/>
      <c r="WQA64" s="258"/>
      <c r="WQB64" s="258"/>
      <c r="WQC64" s="261"/>
      <c r="WQD64" s="258"/>
      <c r="WQE64" s="258"/>
      <c r="WQF64" s="258"/>
      <c r="WQG64" s="258"/>
      <c r="WQH64" s="258"/>
      <c r="WQI64" s="261"/>
      <c r="WQJ64" s="258"/>
      <c r="WQK64" s="258"/>
      <c r="WQL64" s="258"/>
      <c r="WQM64" s="258"/>
      <c r="WQN64" s="258"/>
      <c r="WQO64" s="261"/>
      <c r="WQP64" s="258"/>
      <c r="WQQ64" s="258"/>
      <c r="WQR64" s="258"/>
      <c r="WQS64" s="258"/>
      <c r="WQT64" s="258"/>
      <c r="WQU64" s="261"/>
      <c r="WQV64" s="258"/>
      <c r="WQW64" s="258"/>
      <c r="WQX64" s="258"/>
      <c r="WQY64" s="258"/>
      <c r="WQZ64" s="258"/>
      <c r="WRA64" s="261"/>
      <c r="WRB64" s="258"/>
      <c r="WRC64" s="258"/>
      <c r="WRD64" s="258"/>
      <c r="WRE64" s="258"/>
      <c r="WRF64" s="258"/>
      <c r="WRG64" s="261"/>
      <c r="WRH64" s="258"/>
      <c r="WRI64" s="258"/>
      <c r="WRJ64" s="258"/>
      <c r="WRK64" s="258"/>
      <c r="WRL64" s="258"/>
      <c r="WRM64" s="261"/>
      <c r="WRN64" s="258"/>
      <c r="WRO64" s="258"/>
      <c r="WRP64" s="258"/>
      <c r="WRQ64" s="258"/>
      <c r="WRR64" s="258"/>
      <c r="WRS64" s="261"/>
      <c r="WRT64" s="258"/>
      <c r="WRU64" s="258"/>
      <c r="WRV64" s="258"/>
      <c r="WRW64" s="258"/>
      <c r="WRX64" s="258"/>
      <c r="WRY64" s="261"/>
      <c r="WRZ64" s="258"/>
      <c r="WSA64" s="258"/>
      <c r="WSB64" s="258"/>
      <c r="WSC64" s="258"/>
      <c r="WSD64" s="258"/>
      <c r="WSE64" s="261"/>
      <c r="WSF64" s="258"/>
      <c r="WSG64" s="258"/>
      <c r="WSH64" s="258"/>
      <c r="WSI64" s="258"/>
      <c r="WSJ64" s="258"/>
      <c r="WSK64" s="261"/>
      <c r="WSL64" s="258"/>
      <c r="WSM64" s="258"/>
      <c r="WSN64" s="258"/>
      <c r="WSO64" s="258"/>
      <c r="WSP64" s="258"/>
      <c r="WSQ64" s="261"/>
      <c r="WSR64" s="258"/>
      <c r="WSS64" s="258"/>
      <c r="WST64" s="258"/>
      <c r="WSU64" s="258"/>
      <c r="WSV64" s="258"/>
      <c r="WSW64" s="261"/>
      <c r="WSX64" s="258"/>
      <c r="WSY64" s="258"/>
      <c r="WSZ64" s="258"/>
      <c r="WTA64" s="258"/>
      <c r="WTB64" s="258"/>
      <c r="WTC64" s="261"/>
      <c r="WTD64" s="258"/>
      <c r="WTE64" s="258"/>
      <c r="WTF64" s="258"/>
      <c r="WTG64" s="258"/>
      <c r="WTH64" s="258"/>
      <c r="WTI64" s="261"/>
      <c r="WTJ64" s="258"/>
      <c r="WTK64" s="258"/>
      <c r="WTL64" s="258"/>
      <c r="WTM64" s="258"/>
      <c r="WTN64" s="258"/>
      <c r="WTO64" s="261"/>
      <c r="WTP64" s="258"/>
      <c r="WTQ64" s="258"/>
      <c r="WTR64" s="258"/>
      <c r="WTS64" s="258"/>
      <c r="WTT64" s="258"/>
      <c r="WTU64" s="261"/>
      <c r="WTV64" s="258"/>
      <c r="WTW64" s="258"/>
      <c r="WTX64" s="258"/>
      <c r="WTY64" s="258"/>
      <c r="WTZ64" s="258"/>
      <c r="WUA64" s="261"/>
      <c r="WUB64" s="258"/>
      <c r="WUC64" s="258"/>
      <c r="WUD64" s="258"/>
      <c r="WUE64" s="258"/>
      <c r="WUF64" s="258"/>
      <c r="WUG64" s="261"/>
      <c r="WUH64" s="258"/>
      <c r="WUI64" s="258"/>
      <c r="WUJ64" s="258"/>
      <c r="WUK64" s="258"/>
      <c r="WUL64" s="258"/>
      <c r="WUM64" s="261"/>
      <c r="WUN64" s="258"/>
      <c r="WUO64" s="258"/>
      <c r="WUP64" s="258"/>
      <c r="WUQ64" s="258"/>
      <c r="WUR64" s="258"/>
      <c r="WUS64" s="261"/>
      <c r="WUT64" s="258"/>
      <c r="WUU64" s="258"/>
      <c r="WUV64" s="258"/>
      <c r="WUW64" s="258"/>
      <c r="WUX64" s="258"/>
      <c r="WUY64" s="261"/>
      <c r="WUZ64" s="258"/>
      <c r="WVA64" s="258"/>
      <c r="WVB64" s="258"/>
      <c r="WVC64" s="258"/>
      <c r="WVD64" s="258"/>
      <c r="WVE64" s="261"/>
      <c r="WVF64" s="258"/>
      <c r="WVG64" s="258"/>
      <c r="WVH64" s="258"/>
      <c r="WVI64" s="258"/>
      <c r="WVJ64" s="258"/>
      <c r="WVK64" s="261"/>
      <c r="WVL64" s="258"/>
      <c r="WVM64" s="258"/>
      <c r="WVN64" s="258"/>
      <c r="WVO64" s="258"/>
      <c r="WVP64" s="258"/>
      <c r="WVQ64" s="261"/>
      <c r="WVR64" s="258"/>
      <c r="WVS64" s="258"/>
      <c r="WVT64" s="258"/>
      <c r="WVU64" s="258"/>
      <c r="WVV64" s="258"/>
      <c r="WVW64" s="261"/>
      <c r="WVX64" s="258"/>
      <c r="WVY64" s="258"/>
      <c r="WVZ64" s="258"/>
      <c r="WWA64" s="258"/>
      <c r="WWB64" s="258"/>
      <c r="WWC64" s="261"/>
      <c r="WWD64" s="258"/>
      <c r="WWE64" s="258"/>
      <c r="WWF64" s="258"/>
      <c r="WWG64" s="258"/>
      <c r="WWH64" s="258"/>
      <c r="WWI64" s="261"/>
      <c r="WWJ64" s="258"/>
      <c r="WWK64" s="258"/>
      <c r="WWL64" s="258"/>
      <c r="WWM64" s="258"/>
      <c r="WWN64" s="258"/>
      <c r="WWO64" s="261"/>
      <c r="WWP64" s="258"/>
      <c r="WWQ64" s="258"/>
      <c r="WWR64" s="258"/>
      <c r="WWS64" s="258"/>
      <c r="WWT64" s="258"/>
      <c r="WWU64" s="261"/>
      <c r="WWV64" s="258"/>
      <c r="WWW64" s="258"/>
      <c r="WWX64" s="258"/>
      <c r="WWY64" s="258"/>
      <c r="WWZ64" s="258"/>
      <c r="WXA64" s="261"/>
      <c r="WXB64" s="258"/>
      <c r="WXC64" s="258"/>
      <c r="WXD64" s="258"/>
      <c r="WXE64" s="258"/>
      <c r="WXF64" s="258"/>
      <c r="WXG64" s="261"/>
      <c r="WXH64" s="258"/>
      <c r="WXI64" s="258"/>
      <c r="WXJ64" s="258"/>
      <c r="WXK64" s="258"/>
      <c r="WXL64" s="258"/>
      <c r="WXM64" s="261"/>
      <c r="WXN64" s="258"/>
      <c r="WXO64" s="258"/>
      <c r="WXP64" s="258"/>
      <c r="WXQ64" s="258"/>
      <c r="WXR64" s="258"/>
      <c r="WXS64" s="261"/>
      <c r="WXT64" s="258"/>
      <c r="WXU64" s="258"/>
      <c r="WXV64" s="258"/>
      <c r="WXW64" s="258"/>
      <c r="WXX64" s="258"/>
      <c r="WXY64" s="261"/>
      <c r="WXZ64" s="258"/>
      <c r="WYA64" s="258"/>
      <c r="WYB64" s="258"/>
      <c r="WYC64" s="258"/>
      <c r="WYD64" s="258"/>
      <c r="WYE64" s="261"/>
      <c r="WYF64" s="258"/>
      <c r="WYG64" s="258"/>
      <c r="WYH64" s="258"/>
      <c r="WYI64" s="258"/>
      <c r="WYJ64" s="258"/>
      <c r="WYK64" s="261"/>
      <c r="WYL64" s="258"/>
      <c r="WYM64" s="258"/>
      <c r="WYN64" s="258"/>
      <c r="WYO64" s="258"/>
      <c r="WYP64" s="258"/>
      <c r="WYQ64" s="261"/>
      <c r="WYR64" s="258"/>
      <c r="WYS64" s="258"/>
      <c r="WYT64" s="258"/>
      <c r="WYU64" s="258"/>
      <c r="WYV64" s="258"/>
      <c r="WYW64" s="261"/>
      <c r="WYX64" s="258"/>
      <c r="WYY64" s="258"/>
      <c r="WYZ64" s="258"/>
      <c r="WZA64" s="258"/>
      <c r="WZB64" s="258"/>
      <c r="WZC64" s="261"/>
      <c r="WZD64" s="258"/>
      <c r="WZE64" s="258"/>
      <c r="WZF64" s="258"/>
      <c r="WZG64" s="258"/>
      <c r="WZH64" s="258"/>
      <c r="WZI64" s="261"/>
      <c r="WZJ64" s="258"/>
      <c r="WZK64" s="258"/>
      <c r="WZL64" s="258"/>
      <c r="WZM64" s="258"/>
      <c r="WZN64" s="258"/>
      <c r="WZO64" s="261"/>
      <c r="WZP64" s="258"/>
      <c r="WZQ64" s="258"/>
      <c r="WZR64" s="258"/>
      <c r="WZS64" s="258"/>
      <c r="WZT64" s="258"/>
      <c r="WZU64" s="261"/>
      <c r="WZV64" s="258"/>
      <c r="WZW64" s="258"/>
      <c r="WZX64" s="258"/>
      <c r="WZY64" s="258"/>
      <c r="WZZ64" s="258"/>
      <c r="XAA64" s="261"/>
      <c r="XAB64" s="258"/>
      <c r="XAC64" s="258"/>
      <c r="XAD64" s="258"/>
      <c r="XAE64" s="258"/>
      <c r="XAF64" s="258"/>
      <c r="XAG64" s="261"/>
      <c r="XAH64" s="258"/>
      <c r="XAI64" s="258"/>
      <c r="XAJ64" s="258"/>
      <c r="XAK64" s="258"/>
      <c r="XAL64" s="258"/>
      <c r="XAM64" s="261"/>
      <c r="XAN64" s="258"/>
      <c r="XAO64" s="258"/>
      <c r="XAP64" s="258"/>
      <c r="XAQ64" s="258"/>
      <c r="XAR64" s="258"/>
      <c r="XAS64" s="261"/>
      <c r="XAT64" s="258"/>
      <c r="XAU64" s="258"/>
      <c r="XAV64" s="258"/>
      <c r="XAW64" s="258"/>
      <c r="XAX64" s="258"/>
      <c r="XAY64" s="261"/>
      <c r="XAZ64" s="258"/>
      <c r="XBA64" s="258"/>
      <c r="XBB64" s="258"/>
      <c r="XBC64" s="258"/>
      <c r="XBD64" s="258"/>
      <c r="XBE64" s="261"/>
      <c r="XBF64" s="258"/>
      <c r="XBG64" s="258"/>
      <c r="XBH64" s="258"/>
      <c r="XBI64" s="258"/>
      <c r="XBJ64" s="258"/>
      <c r="XBK64" s="261"/>
      <c r="XBL64" s="258"/>
      <c r="XBM64" s="258"/>
      <c r="XBN64" s="258"/>
      <c r="XBO64" s="258"/>
      <c r="XBP64" s="258"/>
      <c r="XBQ64" s="261"/>
      <c r="XBR64" s="258"/>
      <c r="XBS64" s="258"/>
      <c r="XBT64" s="258"/>
      <c r="XBU64" s="258"/>
      <c r="XBV64" s="258"/>
      <c r="XBW64" s="261"/>
      <c r="XBX64" s="258"/>
      <c r="XBY64" s="258"/>
      <c r="XBZ64" s="258"/>
      <c r="XCA64" s="258"/>
      <c r="XCB64" s="258"/>
      <c r="XCC64" s="261"/>
      <c r="XCD64" s="258"/>
      <c r="XCE64" s="258"/>
      <c r="XCF64" s="258"/>
      <c r="XCG64" s="258"/>
      <c r="XCH64" s="258"/>
      <c r="XCI64" s="261"/>
      <c r="XCJ64" s="258"/>
      <c r="XCK64" s="258"/>
      <c r="XCL64" s="258"/>
      <c r="XCM64" s="258"/>
      <c r="XCN64" s="258"/>
      <c r="XCO64" s="261"/>
      <c r="XCP64" s="258"/>
      <c r="XCQ64" s="258"/>
      <c r="XCR64" s="258"/>
      <c r="XCS64" s="258"/>
      <c r="XCT64" s="258"/>
      <c r="XCU64" s="261"/>
      <c r="XCV64" s="258"/>
      <c r="XCW64" s="258"/>
      <c r="XCX64" s="258"/>
      <c r="XCY64" s="258"/>
      <c r="XCZ64" s="258"/>
      <c r="XDA64" s="261"/>
      <c r="XDB64" s="258"/>
      <c r="XDC64" s="258"/>
      <c r="XDD64" s="258"/>
      <c r="XDE64" s="258"/>
      <c r="XDF64" s="258"/>
      <c r="XDG64" s="261"/>
      <c r="XDH64" s="258"/>
      <c r="XDI64" s="258"/>
      <c r="XDJ64" s="258"/>
      <c r="XDK64" s="258"/>
      <c r="XDL64" s="258"/>
      <c r="XDM64" s="261"/>
      <c r="XDN64" s="258"/>
      <c r="XDO64" s="258"/>
      <c r="XDP64" s="258"/>
      <c r="XDQ64" s="258"/>
      <c r="XDR64" s="258"/>
      <c r="XDS64" s="261"/>
      <c r="XDT64" s="258"/>
      <c r="XDU64" s="258"/>
      <c r="XDV64" s="258"/>
      <c r="XDW64" s="258"/>
      <c r="XDX64" s="258"/>
      <c r="XDY64" s="261"/>
      <c r="XDZ64" s="258"/>
      <c r="XEA64" s="258"/>
      <c r="XEB64" s="258"/>
      <c r="XEC64" s="258"/>
      <c r="XED64" s="258"/>
      <c r="XEE64" s="261"/>
      <c r="XEF64" s="258"/>
      <c r="XEG64" s="258"/>
      <c r="XEH64" s="258"/>
      <c r="XEI64" s="258"/>
      <c r="XEJ64" s="258"/>
      <c r="XEK64" s="261"/>
      <c r="XEL64" s="258"/>
      <c r="XEM64" s="258"/>
      <c r="XEN64" s="258"/>
      <c r="XEO64" s="258"/>
    </row>
    <row r="65" spans="2:17" s="8" customFormat="1" ht="14.25" customHeight="1" thickTop="1" thickBot="1">
      <c r="B65" s="259" t="s">
        <v>42</v>
      </c>
      <c r="C65" s="259"/>
      <c r="D65" s="259"/>
      <c r="E65" s="259"/>
      <c r="F65" s="259"/>
      <c r="G65" s="259"/>
      <c r="H65" s="303">
        <f>P39</f>
        <v>0.3</v>
      </c>
      <c r="I65" s="304"/>
      <c r="J65" s="216">
        <f>P40</f>
        <v>0.35</v>
      </c>
      <c r="K65" s="217"/>
      <c r="L65" s="260">
        <f>$H$65*J65</f>
        <v>0.105</v>
      </c>
      <c r="M65" s="260"/>
      <c r="N65" s="260"/>
      <c r="O65" s="173" t="s">
        <v>111</v>
      </c>
      <c r="P65" s="173"/>
    </row>
    <row r="66" spans="2:17" s="8" customFormat="1" ht="14.25" customHeight="1" thickTop="1" thickBot="1">
      <c r="B66" s="282" t="s">
        <v>43</v>
      </c>
      <c r="C66" s="282"/>
      <c r="D66" s="282"/>
      <c r="E66" s="282"/>
      <c r="F66" s="282"/>
      <c r="G66" s="282"/>
      <c r="H66" s="305"/>
      <c r="I66" s="306"/>
      <c r="J66" s="216">
        <f>P44</f>
        <v>0.35</v>
      </c>
      <c r="K66" s="217"/>
      <c r="L66" s="260">
        <f t="shared" ref="L66:L67" si="4">$H$65*J66</f>
        <v>0.105</v>
      </c>
      <c r="M66" s="260"/>
      <c r="N66" s="260"/>
      <c r="O66" s="173" t="s">
        <v>111</v>
      </c>
      <c r="P66" s="173"/>
    </row>
    <row r="67" spans="2:17" s="8" customFormat="1" ht="14.25" customHeight="1" thickTop="1" thickBot="1">
      <c r="B67" s="282" t="s">
        <v>44</v>
      </c>
      <c r="C67" s="282"/>
      <c r="D67" s="282"/>
      <c r="E67" s="282"/>
      <c r="F67" s="282"/>
      <c r="G67" s="282"/>
      <c r="H67" s="307"/>
      <c r="I67" s="308"/>
      <c r="J67" s="216">
        <f>P48</f>
        <v>0.3</v>
      </c>
      <c r="K67" s="217"/>
      <c r="L67" s="260">
        <f t="shared" si="4"/>
        <v>0.09</v>
      </c>
      <c r="M67" s="260"/>
      <c r="N67" s="260"/>
      <c r="O67" s="173"/>
      <c r="P67" s="173"/>
    </row>
    <row r="68" spans="2:17" s="8" customFormat="1" ht="13.5" thickTop="1" thickBot="1">
      <c r="B68" s="213" t="s">
        <v>5</v>
      </c>
      <c r="C68" s="214"/>
      <c r="D68" s="214"/>
      <c r="E68" s="214"/>
      <c r="F68" s="214"/>
      <c r="G68" s="215"/>
      <c r="H68" s="216">
        <f>SUM(H59:I67)</f>
        <v>1</v>
      </c>
      <c r="I68" s="217"/>
      <c r="J68" s="225" t="s">
        <v>77</v>
      </c>
      <c r="K68" s="226"/>
      <c r="L68" s="226"/>
      <c r="M68" s="226"/>
      <c r="N68" s="227"/>
      <c r="O68" s="224">
        <f>+L59+L61+L63+L65+L66</f>
        <v>0.81</v>
      </c>
      <c r="P68" s="224"/>
    </row>
    <row r="69" spans="2:17" s="10" customFormat="1" ht="13.5" thickTop="1" thickBot="1">
      <c r="B69" s="294" t="s">
        <v>20</v>
      </c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6"/>
      <c r="O69" s="61" t="s">
        <v>139</v>
      </c>
      <c r="P69" s="67">
        <v>229</v>
      </c>
    </row>
    <row r="70" spans="2:17" s="7" customFormat="1" ht="13.5" thickTop="1" thickBot="1">
      <c r="B70" s="190" t="s">
        <v>0</v>
      </c>
      <c r="C70" s="191"/>
      <c r="D70" s="190" t="s">
        <v>123</v>
      </c>
      <c r="E70" s="309"/>
      <c r="F70" s="191"/>
      <c r="G70" s="289" t="s">
        <v>137</v>
      </c>
      <c r="H70" s="290"/>
      <c r="I70" s="291"/>
      <c r="J70" s="289" t="s">
        <v>138</v>
      </c>
      <c r="K70" s="290"/>
      <c r="L70" s="291"/>
      <c r="M70" s="190" t="s">
        <v>61</v>
      </c>
      <c r="N70" s="191"/>
      <c r="O70" s="297" t="s">
        <v>116</v>
      </c>
      <c r="P70" s="297" t="s">
        <v>115</v>
      </c>
    </row>
    <row r="71" spans="2:17" ht="49.5" thickTop="1" thickBot="1">
      <c r="B71" s="192"/>
      <c r="C71" s="193"/>
      <c r="D71" s="192"/>
      <c r="E71" s="310"/>
      <c r="F71" s="193"/>
      <c r="G71" s="62" t="s">
        <v>91</v>
      </c>
      <c r="H71" s="62" t="s">
        <v>92</v>
      </c>
      <c r="I71" s="62" t="s">
        <v>93</v>
      </c>
      <c r="J71" s="62" t="s">
        <v>94</v>
      </c>
      <c r="K71" s="62" t="s">
        <v>95</v>
      </c>
      <c r="L71" s="62" t="s">
        <v>96</v>
      </c>
      <c r="M71" s="192"/>
      <c r="N71" s="193"/>
      <c r="O71" s="298"/>
      <c r="P71" s="298"/>
    </row>
    <row r="72" spans="2:17" ht="13.5" thickTop="1" thickBot="1">
      <c r="B72" s="292" t="s">
        <v>32</v>
      </c>
      <c r="C72" s="293"/>
      <c r="D72" s="311">
        <v>20</v>
      </c>
      <c r="E72" s="312"/>
      <c r="F72" s="313"/>
      <c r="G72" s="102">
        <v>2</v>
      </c>
      <c r="H72" s="35">
        <f>G72*$P$69</f>
        <v>458</v>
      </c>
      <c r="I72" s="35">
        <f>D72*G72</f>
        <v>40</v>
      </c>
      <c r="J72" s="35">
        <v>2</v>
      </c>
      <c r="K72" s="36"/>
      <c r="L72" s="36"/>
      <c r="M72" s="194">
        <f t="shared" ref="M72:M79" si="5">J72-G72</f>
        <v>0</v>
      </c>
      <c r="N72" s="195"/>
      <c r="O72" s="37">
        <f>L72/I72</f>
        <v>0</v>
      </c>
      <c r="P72" s="37">
        <f>K72/H72</f>
        <v>0</v>
      </c>
      <c r="Q72" s="21"/>
    </row>
    <row r="73" spans="2:17" ht="13.5" thickTop="1" thickBot="1">
      <c r="B73" s="249" t="s">
        <v>105</v>
      </c>
      <c r="C73" s="250"/>
      <c r="D73" s="314">
        <v>16</v>
      </c>
      <c r="E73" s="315"/>
      <c r="F73" s="316"/>
      <c r="G73" s="103">
        <v>14</v>
      </c>
      <c r="H73" s="35">
        <f t="shared" ref="H73:H79" si="6">G73*$P$69</f>
        <v>3206</v>
      </c>
      <c r="I73" s="35">
        <f t="shared" ref="I73:I75" si="7">D73*G73</f>
        <v>224</v>
      </c>
      <c r="J73" s="35">
        <v>13</v>
      </c>
      <c r="K73" s="36"/>
      <c r="L73" s="36"/>
      <c r="M73" s="194">
        <f t="shared" si="5"/>
        <v>-1</v>
      </c>
      <c r="N73" s="195"/>
      <c r="O73" s="37">
        <f t="shared" ref="O73:O79" si="8">L73/I73</f>
        <v>0</v>
      </c>
      <c r="P73" s="37">
        <f t="shared" ref="P73:P79" si="9">K73/H73</f>
        <v>0</v>
      </c>
    </row>
    <row r="74" spans="2:17" ht="13.5" thickTop="1" thickBot="1">
      <c r="B74" s="249" t="s">
        <v>101</v>
      </c>
      <c r="C74" s="250"/>
      <c r="D74" s="314">
        <v>12</v>
      </c>
      <c r="E74" s="315"/>
      <c r="F74" s="316"/>
      <c r="G74" s="103">
        <v>72</v>
      </c>
      <c r="H74" s="35">
        <f t="shared" si="6"/>
        <v>16488</v>
      </c>
      <c r="I74" s="35">
        <f t="shared" si="7"/>
        <v>864</v>
      </c>
      <c r="J74" s="35">
        <v>68</v>
      </c>
      <c r="K74" s="36"/>
      <c r="L74" s="36"/>
      <c r="M74" s="194">
        <f t="shared" si="5"/>
        <v>-4</v>
      </c>
      <c r="N74" s="195"/>
      <c r="O74" s="37">
        <f t="shared" si="8"/>
        <v>0</v>
      </c>
      <c r="P74" s="37">
        <f t="shared" si="9"/>
        <v>0</v>
      </c>
    </row>
    <row r="75" spans="2:17" ht="13.5" thickTop="1" thickBot="1">
      <c r="B75" s="249" t="s">
        <v>100</v>
      </c>
      <c r="C75" s="250"/>
      <c r="D75" s="314">
        <v>12</v>
      </c>
      <c r="E75" s="315"/>
      <c r="F75" s="316"/>
      <c r="G75" s="103">
        <v>2</v>
      </c>
      <c r="H75" s="35">
        <f t="shared" si="6"/>
        <v>458</v>
      </c>
      <c r="I75" s="35">
        <f t="shared" si="7"/>
        <v>24</v>
      </c>
      <c r="J75" s="35">
        <v>2</v>
      </c>
      <c r="K75" s="36"/>
      <c r="L75" s="36"/>
      <c r="M75" s="194">
        <f t="shared" si="5"/>
        <v>0</v>
      </c>
      <c r="N75" s="195"/>
      <c r="O75" s="37">
        <f t="shared" si="8"/>
        <v>0</v>
      </c>
      <c r="P75" s="37">
        <f t="shared" si="9"/>
        <v>0</v>
      </c>
    </row>
    <row r="76" spans="2:17" ht="13.5" thickTop="1" thickBot="1">
      <c r="B76" s="249" t="s">
        <v>104</v>
      </c>
      <c r="C76" s="250"/>
      <c r="D76" s="314">
        <v>9</v>
      </c>
      <c r="E76" s="315"/>
      <c r="F76" s="316"/>
      <c r="G76" s="103">
        <v>3</v>
      </c>
      <c r="H76" s="35">
        <f t="shared" si="6"/>
        <v>687</v>
      </c>
      <c r="I76" s="35">
        <f>D76*G76</f>
        <v>27</v>
      </c>
      <c r="J76" s="35">
        <v>2</v>
      </c>
      <c r="K76" s="36"/>
      <c r="L76" s="36"/>
      <c r="M76" s="194">
        <f t="shared" si="5"/>
        <v>-1</v>
      </c>
      <c r="N76" s="195"/>
      <c r="O76" s="37">
        <f t="shared" si="8"/>
        <v>0</v>
      </c>
      <c r="P76" s="37">
        <f t="shared" si="9"/>
        <v>0</v>
      </c>
    </row>
    <row r="77" spans="2:17" ht="13.5" thickTop="1" thickBot="1">
      <c r="B77" s="249" t="s">
        <v>102</v>
      </c>
      <c r="C77" s="250"/>
      <c r="D77" s="314">
        <v>8</v>
      </c>
      <c r="E77" s="315"/>
      <c r="F77" s="316"/>
      <c r="G77" s="103">
        <v>4</v>
      </c>
      <c r="H77" s="35">
        <f t="shared" si="6"/>
        <v>916</v>
      </c>
      <c r="I77" s="35">
        <f>D77*G77</f>
        <v>32</v>
      </c>
      <c r="J77" s="35">
        <v>4</v>
      </c>
      <c r="K77" s="36"/>
      <c r="L77" s="36"/>
      <c r="M77" s="194">
        <f t="shared" si="5"/>
        <v>0</v>
      </c>
      <c r="N77" s="195"/>
      <c r="O77" s="37">
        <f t="shared" si="8"/>
        <v>0</v>
      </c>
      <c r="P77" s="37">
        <f t="shared" si="9"/>
        <v>0</v>
      </c>
    </row>
    <row r="78" spans="2:17" ht="13.5" thickTop="1" thickBot="1">
      <c r="B78" s="249" t="s">
        <v>103</v>
      </c>
      <c r="C78" s="250"/>
      <c r="D78" s="314">
        <v>8</v>
      </c>
      <c r="E78" s="315"/>
      <c r="F78" s="316"/>
      <c r="G78" s="103">
        <v>49</v>
      </c>
      <c r="H78" s="35">
        <f t="shared" si="6"/>
        <v>11221</v>
      </c>
      <c r="I78" s="35">
        <f>D78*G78</f>
        <v>392</v>
      </c>
      <c r="J78" s="35">
        <v>45</v>
      </c>
      <c r="K78" s="36"/>
      <c r="L78" s="36"/>
      <c r="M78" s="194">
        <f t="shared" si="5"/>
        <v>-4</v>
      </c>
      <c r="N78" s="195"/>
      <c r="O78" s="37">
        <f t="shared" si="8"/>
        <v>0</v>
      </c>
      <c r="P78" s="37">
        <f t="shared" si="9"/>
        <v>0</v>
      </c>
    </row>
    <row r="79" spans="2:17" ht="13.5" thickTop="1" thickBot="1">
      <c r="B79" s="249" t="s">
        <v>33</v>
      </c>
      <c r="C79" s="250"/>
      <c r="D79" s="314">
        <v>5</v>
      </c>
      <c r="E79" s="315"/>
      <c r="F79" s="316"/>
      <c r="G79" s="103">
        <v>35</v>
      </c>
      <c r="H79" s="35">
        <f t="shared" si="6"/>
        <v>8015</v>
      </c>
      <c r="I79" s="35">
        <f t="shared" ref="I79" si="10">D79*G79</f>
        <v>175</v>
      </c>
      <c r="J79" s="35">
        <v>31</v>
      </c>
      <c r="K79" s="36"/>
      <c r="L79" s="36"/>
      <c r="M79" s="194">
        <f t="shared" si="5"/>
        <v>-4</v>
      </c>
      <c r="N79" s="195"/>
      <c r="O79" s="37">
        <f t="shared" si="8"/>
        <v>0</v>
      </c>
      <c r="P79" s="37">
        <f t="shared" si="9"/>
        <v>0</v>
      </c>
    </row>
    <row r="80" spans="2:17" ht="13.5" thickTop="1" thickBot="1">
      <c r="B80" s="274"/>
      <c r="C80" s="275"/>
      <c r="D80" s="275"/>
      <c r="E80" s="275"/>
      <c r="F80" s="276"/>
      <c r="G80" s="32">
        <f t="shared" ref="G80:L80" si="11">SUM(G72:G79)</f>
        <v>181</v>
      </c>
      <c r="H80" s="33">
        <f t="shared" si="11"/>
        <v>41449</v>
      </c>
      <c r="I80" s="33">
        <f t="shared" si="11"/>
        <v>1778</v>
      </c>
      <c r="J80" s="33">
        <f t="shared" si="11"/>
        <v>167</v>
      </c>
      <c r="K80" s="148">
        <f t="shared" si="11"/>
        <v>0</v>
      </c>
      <c r="L80" s="148">
        <f t="shared" si="11"/>
        <v>0</v>
      </c>
      <c r="M80" s="196">
        <f>SUM(M72:N79)</f>
        <v>-14</v>
      </c>
      <c r="N80" s="197"/>
      <c r="O80" s="34">
        <f>L80/I80</f>
        <v>0</v>
      </c>
      <c r="P80" s="34">
        <f>K80/H80</f>
        <v>0</v>
      </c>
    </row>
    <row r="81" spans="2:17" ht="13.5" thickTop="1" thickBot="1">
      <c r="B81" s="242" t="s">
        <v>21</v>
      </c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4"/>
    </row>
    <row r="82" spans="2:17" ht="46.5" thickTop="1" thickBot="1">
      <c r="B82" s="251" t="s">
        <v>0</v>
      </c>
      <c r="C82" s="252"/>
      <c r="D82" s="252"/>
      <c r="E82" s="252"/>
      <c r="F82" s="253"/>
      <c r="G82" s="317" t="s">
        <v>30</v>
      </c>
      <c r="H82" s="318"/>
      <c r="I82" s="63" t="s">
        <v>73</v>
      </c>
      <c r="J82" s="63" t="s">
        <v>99</v>
      </c>
      <c r="K82" s="63" t="s">
        <v>250</v>
      </c>
      <c r="L82" s="63" t="s">
        <v>133</v>
      </c>
      <c r="M82" s="63" t="s">
        <v>134</v>
      </c>
      <c r="N82" s="64" t="s">
        <v>66</v>
      </c>
      <c r="O82" s="64" t="s">
        <v>67</v>
      </c>
      <c r="P82" s="64" t="s">
        <v>112</v>
      </c>
    </row>
    <row r="83" spans="2:17" ht="13.5" thickTop="1" thickBot="1">
      <c r="B83" s="239" t="s">
        <v>28</v>
      </c>
      <c r="C83" s="240"/>
      <c r="D83" s="240"/>
      <c r="E83" s="240"/>
      <c r="F83" s="254"/>
      <c r="G83" s="247">
        <f t="shared" ref="G83" si="12">(G84+G85+G86+G87)</f>
        <v>6152769</v>
      </c>
      <c r="H83" s="248"/>
      <c r="I83" s="44">
        <f>(I84+I85+I86+I87)</f>
        <v>6152769</v>
      </c>
      <c r="J83" s="44">
        <f>(J84+J85+J86+J87)</f>
        <v>6016035</v>
      </c>
      <c r="K83" s="44">
        <f>(K84+K85+K86+K87)</f>
        <v>0</v>
      </c>
      <c r="L83" s="44">
        <f>(L84+L85+L86+L87)</f>
        <v>0</v>
      </c>
      <c r="M83" s="49">
        <f>SUM(M84:M87)</f>
        <v>6016035</v>
      </c>
      <c r="N83" s="149">
        <f>N84+N85+N86+N87</f>
        <v>0</v>
      </c>
      <c r="O83" s="149">
        <f t="shared" ref="O83:P83" si="13">O84+O85+O86+O87</f>
        <v>0</v>
      </c>
      <c r="P83" s="149">
        <f t="shared" si="13"/>
        <v>0</v>
      </c>
    </row>
    <row r="84" spans="2:17" ht="13.5" thickTop="1" thickBot="1">
      <c r="B84" s="255" t="s">
        <v>6</v>
      </c>
      <c r="C84" s="256"/>
      <c r="D84" s="256"/>
      <c r="E84" s="256"/>
      <c r="F84" s="257"/>
      <c r="G84" s="245">
        <f>4006347+55460+938193</f>
        <v>5000000</v>
      </c>
      <c r="H84" s="246"/>
      <c r="I84" s="46">
        <v>5000111</v>
      </c>
      <c r="J84" s="46">
        <v>5000111</v>
      </c>
      <c r="K84" s="46"/>
      <c r="L84" s="46"/>
      <c r="M84" s="47">
        <f>J84-L84</f>
        <v>5000111</v>
      </c>
      <c r="N84" s="150">
        <f>K84/$G$83</f>
        <v>0</v>
      </c>
      <c r="O84" s="150">
        <f>K84/$I$83</f>
        <v>0</v>
      </c>
      <c r="P84" s="150">
        <f>K84/$J$83</f>
        <v>0</v>
      </c>
    </row>
    <row r="85" spans="2:17" ht="13.5" thickTop="1" thickBot="1">
      <c r="B85" s="255" t="s">
        <v>7</v>
      </c>
      <c r="C85" s="256"/>
      <c r="D85" s="256"/>
      <c r="E85" s="256"/>
      <c r="F85" s="257"/>
      <c r="G85" s="245">
        <v>873991</v>
      </c>
      <c r="H85" s="246"/>
      <c r="I85" s="46">
        <v>885479</v>
      </c>
      <c r="J85" s="46">
        <v>758295</v>
      </c>
      <c r="K85" s="46"/>
      <c r="L85" s="46"/>
      <c r="M85" s="47">
        <f>J85-L85</f>
        <v>758295</v>
      </c>
      <c r="N85" s="150">
        <f t="shared" ref="N85:N87" si="14">K85/$G$83</f>
        <v>0</v>
      </c>
      <c r="O85" s="150">
        <f t="shared" ref="O85:O87" si="15">K85/$I$83</f>
        <v>0</v>
      </c>
      <c r="P85" s="150">
        <f t="shared" ref="P85:P87" si="16">K85/$J$83</f>
        <v>0</v>
      </c>
    </row>
    <row r="86" spans="2:17" ht="13.5" thickTop="1" thickBot="1">
      <c r="B86" s="255" t="s">
        <v>8</v>
      </c>
      <c r="C86" s="256"/>
      <c r="D86" s="256"/>
      <c r="E86" s="256"/>
      <c r="F86" s="257"/>
      <c r="G86" s="245">
        <f>58990+366+35</f>
        <v>59391</v>
      </c>
      <c r="H86" s="246"/>
      <c r="I86" s="46">
        <v>59391</v>
      </c>
      <c r="J86" s="46">
        <v>49841</v>
      </c>
      <c r="K86" s="46"/>
      <c r="L86" s="46"/>
      <c r="M86" s="47">
        <f>J86-L86</f>
        <v>49841</v>
      </c>
      <c r="N86" s="150">
        <f t="shared" si="14"/>
        <v>0</v>
      </c>
      <c r="O86" s="150">
        <f t="shared" si="15"/>
        <v>0</v>
      </c>
      <c r="P86" s="150">
        <f t="shared" si="16"/>
        <v>0</v>
      </c>
    </row>
    <row r="87" spans="2:17" ht="13.5" thickTop="1" thickBot="1">
      <c r="B87" s="255" t="s">
        <v>37</v>
      </c>
      <c r="C87" s="256"/>
      <c r="D87" s="256"/>
      <c r="E87" s="256"/>
      <c r="F87" s="257"/>
      <c r="G87" s="245">
        <v>219387</v>
      </c>
      <c r="H87" s="246"/>
      <c r="I87" s="46">
        <v>207788</v>
      </c>
      <c r="J87" s="46">
        <v>207788</v>
      </c>
      <c r="K87" s="46"/>
      <c r="L87" s="46"/>
      <c r="M87" s="47">
        <f>J87-L87</f>
        <v>207788</v>
      </c>
      <c r="N87" s="150">
        <f t="shared" si="14"/>
        <v>0</v>
      </c>
      <c r="O87" s="150">
        <f t="shared" si="15"/>
        <v>0</v>
      </c>
      <c r="P87" s="150">
        <f t="shared" si="16"/>
        <v>0</v>
      </c>
    </row>
    <row r="88" spans="2:17" ht="13.5" thickTop="1" thickBot="1">
      <c r="B88" s="239" t="s">
        <v>29</v>
      </c>
      <c r="C88" s="240"/>
      <c r="D88" s="240"/>
      <c r="E88" s="240"/>
      <c r="F88" s="254"/>
      <c r="G88" s="247">
        <f>SUM(G89:H92)</f>
        <v>0</v>
      </c>
      <c r="H88" s="248"/>
      <c r="I88" s="49">
        <f t="shared" ref="I88:N88" si="17">I89+I90+I91+I92</f>
        <v>0</v>
      </c>
      <c r="J88" s="49">
        <f t="shared" si="17"/>
        <v>0</v>
      </c>
      <c r="K88" s="49">
        <f t="shared" si="17"/>
        <v>0</v>
      </c>
      <c r="L88" s="49">
        <f t="shared" si="17"/>
        <v>0</v>
      </c>
      <c r="M88" s="49">
        <f t="shared" si="17"/>
        <v>0</v>
      </c>
      <c r="N88" s="53" t="e">
        <f t="shared" si="17"/>
        <v>#DIV/0!</v>
      </c>
      <c r="O88" s="53">
        <f t="shared" ref="O88:P88" si="18">O89+O90+O91+O92</f>
        <v>0</v>
      </c>
      <c r="P88" s="53" t="e">
        <f t="shared" si="18"/>
        <v>#DIV/0!</v>
      </c>
    </row>
    <row r="89" spans="2:17" ht="13.5" thickTop="1" thickBot="1">
      <c r="B89" s="255" t="s">
        <v>6</v>
      </c>
      <c r="C89" s="256"/>
      <c r="D89" s="256"/>
      <c r="E89" s="256"/>
      <c r="F89" s="257"/>
      <c r="G89" s="245">
        <v>0</v>
      </c>
      <c r="H89" s="246"/>
      <c r="I89" s="45">
        <v>0</v>
      </c>
      <c r="J89" s="45">
        <v>0</v>
      </c>
      <c r="K89" s="46"/>
      <c r="L89" s="45"/>
      <c r="M89" s="47">
        <f>J89-L89</f>
        <v>0</v>
      </c>
      <c r="N89" s="52" t="e">
        <f>L89/$G$88</f>
        <v>#DIV/0!</v>
      </c>
      <c r="O89" s="52">
        <f t="shared" ref="O89:O92" si="19">L89/$I$83</f>
        <v>0</v>
      </c>
      <c r="P89" s="48" t="e">
        <f>L89/$J$88</f>
        <v>#DIV/0!</v>
      </c>
      <c r="Q89" s="14"/>
    </row>
    <row r="90" spans="2:17" ht="13.5" thickTop="1" thickBot="1">
      <c r="B90" s="255" t="s">
        <v>7</v>
      </c>
      <c r="C90" s="256"/>
      <c r="D90" s="256"/>
      <c r="E90" s="256"/>
      <c r="F90" s="257"/>
      <c r="G90" s="245">
        <v>0</v>
      </c>
      <c r="H90" s="246"/>
      <c r="I90" s="45">
        <v>0</v>
      </c>
      <c r="J90" s="45">
        <v>0</v>
      </c>
      <c r="K90" s="46"/>
      <c r="L90" s="45"/>
      <c r="M90" s="47">
        <f>J90-L90</f>
        <v>0</v>
      </c>
      <c r="N90" s="52" t="e">
        <f t="shared" ref="N90:N92" si="20">L90/$G$88</f>
        <v>#DIV/0!</v>
      </c>
      <c r="O90" s="52">
        <f t="shared" si="19"/>
        <v>0</v>
      </c>
      <c r="P90" s="48" t="e">
        <f t="shared" ref="P90:P92" si="21">L90/$J$88</f>
        <v>#DIV/0!</v>
      </c>
      <c r="Q90" s="15"/>
    </row>
    <row r="91" spans="2:17" ht="13.5" thickTop="1" thickBot="1">
      <c r="B91" s="255" t="s">
        <v>8</v>
      </c>
      <c r="C91" s="256"/>
      <c r="D91" s="256"/>
      <c r="E91" s="256"/>
      <c r="F91" s="257"/>
      <c r="G91" s="245">
        <v>0</v>
      </c>
      <c r="H91" s="246"/>
      <c r="I91" s="45">
        <v>0</v>
      </c>
      <c r="J91" s="45">
        <v>0</v>
      </c>
      <c r="K91" s="46"/>
      <c r="L91" s="45"/>
      <c r="M91" s="47">
        <f>J91-L91</f>
        <v>0</v>
      </c>
      <c r="N91" s="52" t="e">
        <f t="shared" si="20"/>
        <v>#DIV/0!</v>
      </c>
      <c r="O91" s="52">
        <f t="shared" si="19"/>
        <v>0</v>
      </c>
      <c r="P91" s="48" t="e">
        <f t="shared" si="21"/>
        <v>#DIV/0!</v>
      </c>
    </row>
    <row r="92" spans="2:17" ht="13.5" thickTop="1" thickBot="1">
      <c r="B92" s="255" t="s">
        <v>37</v>
      </c>
      <c r="C92" s="256"/>
      <c r="D92" s="256"/>
      <c r="E92" s="256"/>
      <c r="F92" s="257"/>
      <c r="G92" s="245">
        <v>0</v>
      </c>
      <c r="H92" s="246"/>
      <c r="I92" s="45">
        <v>0</v>
      </c>
      <c r="J92" s="45">
        <v>0</v>
      </c>
      <c r="K92" s="46"/>
      <c r="L92" s="45"/>
      <c r="M92" s="47">
        <f>J92-L92</f>
        <v>0</v>
      </c>
      <c r="N92" s="52" t="e">
        <f t="shared" si="20"/>
        <v>#DIV/0!</v>
      </c>
      <c r="O92" s="52">
        <f t="shared" si="19"/>
        <v>0</v>
      </c>
      <c r="P92" s="48" t="e">
        <f t="shared" si="21"/>
        <v>#DIV/0!</v>
      </c>
    </row>
    <row r="93" spans="2:17" ht="13.5" thickTop="1" thickBot="1">
      <c r="B93" s="239" t="s">
        <v>124</v>
      </c>
      <c r="C93" s="240"/>
      <c r="D93" s="240"/>
      <c r="E93" s="240"/>
      <c r="F93" s="254"/>
      <c r="G93" s="211">
        <v>0</v>
      </c>
      <c r="H93" s="212"/>
      <c r="I93" s="50">
        <v>0</v>
      </c>
      <c r="J93" s="50">
        <v>0</v>
      </c>
      <c r="K93" s="51">
        <v>0</v>
      </c>
      <c r="L93" s="50"/>
      <c r="M93" s="49">
        <f>J93-L93</f>
        <v>0</v>
      </c>
      <c r="N93" s="53" t="e">
        <f>K93/G93</f>
        <v>#DIV/0!</v>
      </c>
      <c r="O93" s="53" t="e">
        <f>L93/I93</f>
        <v>#DIV/0!</v>
      </c>
      <c r="P93" s="53" t="e">
        <f>L93/J93</f>
        <v>#DIV/0!</v>
      </c>
    </row>
    <row r="94" spans="2:17" ht="13.5" thickTop="1" thickBot="1">
      <c r="B94" s="239" t="s">
        <v>128</v>
      </c>
      <c r="C94" s="240"/>
      <c r="D94" s="240"/>
      <c r="E94" s="240"/>
      <c r="F94" s="254"/>
      <c r="G94" s="209">
        <f>G83+G88+G93</f>
        <v>6152769</v>
      </c>
      <c r="H94" s="210"/>
      <c r="I94" s="38">
        <f>I83+I88+I93</f>
        <v>6152769</v>
      </c>
      <c r="J94" s="38">
        <f t="shared" ref="J94:M94" si="22">J83+J88+J93</f>
        <v>6016035</v>
      </c>
      <c r="K94" s="38">
        <f t="shared" si="22"/>
        <v>0</v>
      </c>
      <c r="L94" s="38">
        <f t="shared" si="22"/>
        <v>0</v>
      </c>
      <c r="M94" s="38">
        <f t="shared" si="22"/>
        <v>6016035</v>
      </c>
      <c r="N94" s="151">
        <f>$K$94/G94</f>
        <v>0</v>
      </c>
      <c r="O94" s="152">
        <f>K94/I94</f>
        <v>0</v>
      </c>
      <c r="P94" s="152">
        <f>K94/J94</f>
        <v>0</v>
      </c>
    </row>
    <row r="95" spans="2:17" ht="13.5" thickTop="1" thickBot="1">
      <c r="B95" s="230" t="s">
        <v>135</v>
      </c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2"/>
    </row>
    <row r="96" spans="2:17" ht="24" customHeight="1" thickTop="1" thickBot="1">
      <c r="B96" s="179" t="s">
        <v>62</v>
      </c>
      <c r="C96" s="180"/>
      <c r="D96" s="180"/>
      <c r="E96" s="180"/>
      <c r="F96" s="180"/>
      <c r="G96" s="181"/>
      <c r="H96" s="188" t="s">
        <v>106</v>
      </c>
      <c r="I96" s="189"/>
      <c r="J96" s="233" t="s">
        <v>125</v>
      </c>
      <c r="K96" s="234"/>
      <c r="L96" s="235"/>
      <c r="M96" s="233" t="s">
        <v>126</v>
      </c>
      <c r="N96" s="235"/>
      <c r="O96" s="233" t="s">
        <v>127</v>
      </c>
      <c r="P96" s="235"/>
    </row>
    <row r="97" spans="2:16" ht="13.5" thickTop="1" thickBot="1">
      <c r="B97" s="182"/>
      <c r="C97" s="183"/>
      <c r="D97" s="183"/>
      <c r="E97" s="183"/>
      <c r="F97" s="183"/>
      <c r="G97" s="184"/>
      <c r="H97" s="228" t="s">
        <v>97</v>
      </c>
      <c r="I97" s="229"/>
      <c r="J97" s="236"/>
      <c r="K97" s="237"/>
      <c r="L97" s="237"/>
      <c r="M97" s="237"/>
      <c r="N97" s="237"/>
      <c r="O97" s="237"/>
      <c r="P97" s="238"/>
    </row>
    <row r="98" spans="2:16" ht="13.5" thickTop="1" thickBot="1">
      <c r="B98" s="185"/>
      <c r="C98" s="186"/>
      <c r="D98" s="186"/>
      <c r="E98" s="186"/>
      <c r="F98" s="186"/>
      <c r="G98" s="187"/>
      <c r="H98" s="228" t="s">
        <v>98</v>
      </c>
      <c r="I98" s="229"/>
      <c r="J98" s="239"/>
      <c r="K98" s="240"/>
      <c r="L98" s="240"/>
      <c r="M98" s="240"/>
      <c r="N98" s="240"/>
      <c r="O98" s="240"/>
      <c r="P98" s="241"/>
    </row>
    <row r="99" spans="2:16" ht="13.5" thickTop="1" thickBot="1">
      <c r="B99" s="65" t="s">
        <v>118</v>
      </c>
      <c r="C99" s="218" t="s">
        <v>119</v>
      </c>
      <c r="D99" s="219"/>
      <c r="E99" s="219"/>
      <c r="F99" s="219"/>
      <c r="G99" s="220"/>
      <c r="H99" s="208" t="s">
        <v>56</v>
      </c>
      <c r="I99" s="208"/>
      <c r="J99" s="208"/>
      <c r="K99" s="208"/>
      <c r="L99" s="208" t="s">
        <v>65</v>
      </c>
      <c r="M99" s="208"/>
      <c r="N99" s="208"/>
      <c r="O99" s="208"/>
      <c r="P99" s="208"/>
    </row>
    <row r="100" spans="2:16" s="6" customFormat="1" ht="23.25" customHeight="1" thickTop="1" thickBot="1">
      <c r="B100" s="43" t="s">
        <v>17</v>
      </c>
      <c r="C100" s="204" t="s">
        <v>196</v>
      </c>
      <c r="D100" s="205"/>
      <c r="E100" s="205"/>
      <c r="F100" s="205"/>
      <c r="G100" s="206"/>
      <c r="H100" s="207" t="s">
        <v>150</v>
      </c>
      <c r="I100" s="207"/>
      <c r="J100" s="207"/>
      <c r="K100" s="207"/>
      <c r="L100" s="198"/>
      <c r="M100" s="199"/>
      <c r="N100" s="199"/>
      <c r="O100" s="199"/>
      <c r="P100" s="200"/>
    </row>
    <row r="101" spans="2:16" s="6" customFormat="1" ht="31.5" customHeight="1" thickTop="1" thickBot="1">
      <c r="B101" s="43" t="s">
        <v>46</v>
      </c>
      <c r="C101" s="204" t="s">
        <v>197</v>
      </c>
      <c r="D101" s="205"/>
      <c r="E101" s="205"/>
      <c r="F101" s="205"/>
      <c r="G101" s="206"/>
      <c r="H101" s="204" t="s">
        <v>192</v>
      </c>
      <c r="I101" s="205"/>
      <c r="J101" s="205"/>
      <c r="K101" s="206"/>
      <c r="L101" s="198"/>
      <c r="M101" s="199"/>
      <c r="N101" s="199"/>
      <c r="O101" s="199"/>
      <c r="P101" s="200"/>
    </row>
    <row r="102" spans="2:16" s="6" customFormat="1" ht="13.5" thickTop="1" thickBot="1">
      <c r="B102" s="43" t="s">
        <v>18</v>
      </c>
      <c r="C102" s="204" t="s">
        <v>198</v>
      </c>
      <c r="D102" s="205"/>
      <c r="E102" s="205"/>
      <c r="F102" s="205"/>
      <c r="G102" s="206"/>
      <c r="H102" s="207" t="s">
        <v>193</v>
      </c>
      <c r="I102" s="207"/>
      <c r="J102" s="207"/>
      <c r="K102" s="207"/>
      <c r="L102" s="198"/>
      <c r="M102" s="199"/>
      <c r="N102" s="199"/>
      <c r="O102" s="199"/>
      <c r="P102" s="200"/>
    </row>
    <row r="103" spans="2:16" s="6" customFormat="1" ht="25.5" customHeight="1" thickTop="1" thickBot="1">
      <c r="B103" s="43" t="s">
        <v>19</v>
      </c>
      <c r="C103" s="204" t="s">
        <v>197</v>
      </c>
      <c r="D103" s="205"/>
      <c r="E103" s="205"/>
      <c r="F103" s="205"/>
      <c r="G103" s="206"/>
      <c r="H103" s="207" t="s">
        <v>192</v>
      </c>
      <c r="I103" s="207"/>
      <c r="J103" s="207"/>
      <c r="K103" s="207"/>
      <c r="L103" s="198"/>
      <c r="M103" s="199"/>
      <c r="N103" s="199"/>
      <c r="O103" s="199"/>
      <c r="P103" s="200"/>
    </row>
    <row r="104" spans="2:16" s="6" customFormat="1" ht="14.25" customHeight="1" thickTop="1" thickBot="1">
      <c r="B104" s="86" t="s">
        <v>185</v>
      </c>
      <c r="C104" s="204" t="s">
        <v>198</v>
      </c>
      <c r="D104" s="205"/>
      <c r="E104" s="205"/>
      <c r="F104" s="205"/>
      <c r="G104" s="206"/>
      <c r="H104" s="207" t="s">
        <v>192</v>
      </c>
      <c r="I104" s="207"/>
      <c r="J104" s="207"/>
      <c r="K104" s="207"/>
      <c r="L104" s="87"/>
      <c r="M104" s="88"/>
      <c r="N104" s="88"/>
      <c r="O104" s="88"/>
      <c r="P104" s="89"/>
    </row>
    <row r="105" spans="2:16" s="6" customFormat="1" ht="13.5" thickTop="1" thickBot="1">
      <c r="B105" s="86" t="s">
        <v>186</v>
      </c>
      <c r="C105" s="204" t="s">
        <v>199</v>
      </c>
      <c r="D105" s="205"/>
      <c r="E105" s="205"/>
      <c r="F105" s="205"/>
      <c r="G105" s="206"/>
      <c r="H105" s="207" t="s">
        <v>192</v>
      </c>
      <c r="I105" s="207"/>
      <c r="J105" s="207"/>
      <c r="K105" s="207"/>
      <c r="L105" s="87"/>
      <c r="M105" s="88"/>
      <c r="N105" s="88"/>
      <c r="O105" s="88"/>
      <c r="P105" s="89"/>
    </row>
    <row r="106" spans="2:16" s="6" customFormat="1" ht="31.5" customHeight="1" thickTop="1" thickBot="1">
      <c r="B106" s="86" t="s">
        <v>187</v>
      </c>
      <c r="C106" s="204" t="s">
        <v>201</v>
      </c>
      <c r="D106" s="205"/>
      <c r="E106" s="205"/>
      <c r="F106" s="205"/>
      <c r="G106" s="206"/>
      <c r="H106" s="207" t="s">
        <v>195</v>
      </c>
      <c r="I106" s="207"/>
      <c r="J106" s="207"/>
      <c r="K106" s="207"/>
      <c r="L106" s="87"/>
      <c r="M106" s="88"/>
      <c r="N106" s="88"/>
      <c r="O106" s="88"/>
      <c r="P106" s="89"/>
    </row>
    <row r="107" spans="2:16" s="6" customFormat="1" ht="13.5" customHeight="1" thickTop="1" thickBot="1">
      <c r="B107" s="86" t="s">
        <v>188</v>
      </c>
      <c r="C107" s="204" t="s">
        <v>198</v>
      </c>
      <c r="D107" s="205"/>
      <c r="E107" s="205"/>
      <c r="F107" s="205"/>
      <c r="G107" s="206"/>
      <c r="H107" s="207" t="s">
        <v>194</v>
      </c>
      <c r="I107" s="207"/>
      <c r="J107" s="207"/>
      <c r="K107" s="207"/>
      <c r="L107" s="87"/>
      <c r="M107" s="88"/>
      <c r="N107" s="88"/>
      <c r="O107" s="88"/>
      <c r="P107" s="89"/>
    </row>
    <row r="108" spans="2:16" s="6" customFormat="1" ht="13.5" thickTop="1" thickBot="1">
      <c r="B108" s="86" t="s">
        <v>189</v>
      </c>
      <c r="C108" s="204" t="s">
        <v>200</v>
      </c>
      <c r="D108" s="205"/>
      <c r="E108" s="205"/>
      <c r="F108" s="205"/>
      <c r="G108" s="206"/>
      <c r="H108" s="207" t="s">
        <v>194</v>
      </c>
      <c r="I108" s="207"/>
      <c r="J108" s="207"/>
      <c r="K108" s="207"/>
      <c r="L108" s="87"/>
      <c r="M108" s="88"/>
      <c r="N108" s="88"/>
      <c r="O108" s="88"/>
      <c r="P108" s="89"/>
    </row>
    <row r="109" spans="2:16" s="6" customFormat="1" ht="13.5" thickTop="1" thickBot="1">
      <c r="B109" s="86" t="s">
        <v>190</v>
      </c>
      <c r="C109" s="204" t="s">
        <v>198</v>
      </c>
      <c r="D109" s="205"/>
      <c r="E109" s="205"/>
      <c r="F109" s="205"/>
      <c r="G109" s="206"/>
      <c r="H109" s="207" t="s">
        <v>194</v>
      </c>
      <c r="I109" s="207"/>
      <c r="J109" s="207"/>
      <c r="K109" s="207"/>
      <c r="L109" s="87"/>
      <c r="M109" s="88"/>
      <c r="N109" s="88"/>
      <c r="O109" s="88"/>
      <c r="P109" s="89"/>
    </row>
    <row r="110" spans="2:16" s="6" customFormat="1" ht="13.5" customHeight="1" thickTop="1" thickBot="1">
      <c r="B110" s="86" t="s">
        <v>191</v>
      </c>
      <c r="C110" s="204" t="s">
        <v>198</v>
      </c>
      <c r="D110" s="205"/>
      <c r="E110" s="205"/>
      <c r="F110" s="205"/>
      <c r="G110" s="206"/>
      <c r="H110" s="207" t="s">
        <v>194</v>
      </c>
      <c r="I110" s="207"/>
      <c r="J110" s="207"/>
      <c r="K110" s="207"/>
      <c r="L110" s="198"/>
      <c r="M110" s="199"/>
      <c r="N110" s="199"/>
      <c r="O110" s="199"/>
      <c r="P110" s="200"/>
    </row>
    <row r="111" spans="2:16" ht="13.5" thickTop="1" thickBot="1">
      <c r="B111" s="201" t="s">
        <v>16</v>
      </c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3"/>
    </row>
    <row r="112" spans="2:16" ht="14.25" thickTop="1" thickBot="1">
      <c r="B112" s="56" t="s">
        <v>107</v>
      </c>
      <c r="C112" s="221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3"/>
    </row>
    <row r="113" spans="2:16" ht="13.5" thickTop="1" thickBot="1">
      <c r="B113" s="56" t="s">
        <v>108</v>
      </c>
      <c r="C113" s="174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6"/>
    </row>
    <row r="114" spans="2:16" ht="13.5" thickTop="1" thickBot="1">
      <c r="B114" s="56" t="s">
        <v>109</v>
      </c>
      <c r="C114" s="174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6"/>
    </row>
    <row r="115" spans="2:16" ht="13.5" thickTop="1" thickBot="1">
      <c r="B115" s="56" t="s">
        <v>122</v>
      </c>
      <c r="C115" s="174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8"/>
    </row>
    <row r="116" spans="2:16" ht="12.75" thickTop="1"/>
  </sheetData>
  <mergeCells count="2916">
    <mergeCell ref="C104:G104"/>
    <mergeCell ref="C105:G105"/>
    <mergeCell ref="C106:G106"/>
    <mergeCell ref="C107:G107"/>
    <mergeCell ref="C108:G108"/>
    <mergeCell ref="C109:G109"/>
    <mergeCell ref="H104:K104"/>
    <mergeCell ref="H105:K105"/>
    <mergeCell ref="H106:K106"/>
    <mergeCell ref="H107:K107"/>
    <mergeCell ref="H108:K108"/>
    <mergeCell ref="H109:K109"/>
    <mergeCell ref="B93:F93"/>
    <mergeCell ref="B94:F94"/>
    <mergeCell ref="D70:F71"/>
    <mergeCell ref="D72:F72"/>
    <mergeCell ref="D73:F73"/>
    <mergeCell ref="D74:F74"/>
    <mergeCell ref="D75:F75"/>
    <mergeCell ref="D76:F76"/>
    <mergeCell ref="D77:F77"/>
    <mergeCell ref="D78:F78"/>
    <mergeCell ref="D79:F79"/>
    <mergeCell ref="G82:H82"/>
    <mergeCell ref="G84:H84"/>
    <mergeCell ref="G85:H85"/>
    <mergeCell ref="B87:F87"/>
    <mergeCell ref="B88:F88"/>
    <mergeCell ref="B89:F89"/>
    <mergeCell ref="B90:F90"/>
    <mergeCell ref="B56:D56"/>
    <mergeCell ref="B53:D53"/>
    <mergeCell ref="B54:D54"/>
    <mergeCell ref="G70:I70"/>
    <mergeCell ref="J70:L70"/>
    <mergeCell ref="B70:C71"/>
    <mergeCell ref="B72:C72"/>
    <mergeCell ref="B73:C73"/>
    <mergeCell ref="B74:C74"/>
    <mergeCell ref="B78:C78"/>
    <mergeCell ref="B79:C79"/>
    <mergeCell ref="B69:N69"/>
    <mergeCell ref="B75:C75"/>
    <mergeCell ref="O70:O71"/>
    <mergeCell ref="P70:P71"/>
    <mergeCell ref="B61:G61"/>
    <mergeCell ref="J66:K66"/>
    <mergeCell ref="L66:N66"/>
    <mergeCell ref="O66:P66"/>
    <mergeCell ref="J63:K63"/>
    <mergeCell ref="L63:N63"/>
    <mergeCell ref="O63:P63"/>
    <mergeCell ref="B57:G57"/>
    <mergeCell ref="H57:I57"/>
    <mergeCell ref="J57:K57"/>
    <mergeCell ref="L57:N57"/>
    <mergeCell ref="L61:N61"/>
    <mergeCell ref="O61:P61"/>
    <mergeCell ref="B62:P62"/>
    <mergeCell ref="H65:I67"/>
    <mergeCell ref="O57:P57"/>
    <mergeCell ref="H59:I61"/>
    <mergeCell ref="B85:F85"/>
    <mergeCell ref="B80:F80"/>
    <mergeCell ref="C1:C2"/>
    <mergeCell ref="N1:P4"/>
    <mergeCell ref="B30:C30"/>
    <mergeCell ref="B33:O33"/>
    <mergeCell ref="B34:N34"/>
    <mergeCell ref="B20:C20"/>
    <mergeCell ref="B23:O23"/>
    <mergeCell ref="B25:C25"/>
    <mergeCell ref="B28:O28"/>
    <mergeCell ref="B17:P17"/>
    <mergeCell ref="B18:N18"/>
    <mergeCell ref="B67:G67"/>
    <mergeCell ref="J67:K67"/>
    <mergeCell ref="B58:P58"/>
    <mergeCell ref="B59:G59"/>
    <mergeCell ref="J59:K59"/>
    <mergeCell ref="L59:N59"/>
    <mergeCell ref="O59:P59"/>
    <mergeCell ref="B60:G60"/>
    <mergeCell ref="J60:K60"/>
    <mergeCell ref="L60:N60"/>
    <mergeCell ref="O65:P65"/>
    <mergeCell ref="B63:G63"/>
    <mergeCell ref="J61:K61"/>
    <mergeCell ref="B19:N19"/>
    <mergeCell ref="B64:P64"/>
    <mergeCell ref="L67:N67"/>
    <mergeCell ref="O67:P67"/>
    <mergeCell ref="B55:D55"/>
    <mergeCell ref="B66:G66"/>
    <mergeCell ref="B24:N24"/>
    <mergeCell ref="B29:N29"/>
    <mergeCell ref="B7:P7"/>
    <mergeCell ref="B9:P9"/>
    <mergeCell ref="B11:P11"/>
    <mergeCell ref="B12:P12"/>
    <mergeCell ref="B13:N13"/>
    <mergeCell ref="B10:P10"/>
    <mergeCell ref="B38:O38"/>
    <mergeCell ref="B35:N35"/>
    <mergeCell ref="B36:C36"/>
    <mergeCell ref="B40:N40"/>
    <mergeCell ref="B48:N48"/>
    <mergeCell ref="B8:P8"/>
    <mergeCell ref="B49:C49"/>
    <mergeCell ref="B52:O52"/>
    <mergeCell ref="B39:N39"/>
    <mergeCell ref="B41:C41"/>
    <mergeCell ref="C14:M14"/>
    <mergeCell ref="C15:M15"/>
    <mergeCell ref="C16:M16"/>
    <mergeCell ref="B44:N44"/>
    <mergeCell ref="B45:C45"/>
    <mergeCell ref="B47:O47"/>
    <mergeCell ref="B43:O43"/>
    <mergeCell ref="H63:I63"/>
    <mergeCell ref="CP64:CU64"/>
    <mergeCell ref="CV64:DA64"/>
    <mergeCell ref="DB64:DG64"/>
    <mergeCell ref="DH64:DM64"/>
    <mergeCell ref="DN64:DS64"/>
    <mergeCell ref="DT64:DY64"/>
    <mergeCell ref="CD64:CI64"/>
    <mergeCell ref="CJ64:CO64"/>
    <mergeCell ref="V64:AA64"/>
    <mergeCell ref="AB64:AG64"/>
    <mergeCell ref="AH64:AM64"/>
    <mergeCell ref="AN64:AS64"/>
    <mergeCell ref="AT64:AY64"/>
    <mergeCell ref="AZ64:BE64"/>
    <mergeCell ref="Q64:U64"/>
    <mergeCell ref="BF64:BK64"/>
    <mergeCell ref="BL64:BQ64"/>
    <mergeCell ref="BR64:BW64"/>
    <mergeCell ref="BX64:CC64"/>
    <mergeCell ref="GT64:GY64"/>
    <mergeCell ref="GZ64:HE64"/>
    <mergeCell ref="HF64:HK64"/>
    <mergeCell ref="HL64:HQ64"/>
    <mergeCell ref="HR64:HW64"/>
    <mergeCell ref="HX64:IC64"/>
    <mergeCell ref="FJ64:FO64"/>
    <mergeCell ref="FP64:FU64"/>
    <mergeCell ref="FV64:GA64"/>
    <mergeCell ref="GB64:GG64"/>
    <mergeCell ref="GH64:GM64"/>
    <mergeCell ref="GN64:GS64"/>
    <mergeCell ref="DZ64:EE64"/>
    <mergeCell ref="EF64:EK64"/>
    <mergeCell ref="EL64:EQ64"/>
    <mergeCell ref="ER64:EW64"/>
    <mergeCell ref="EX64:FC64"/>
    <mergeCell ref="FD64:FI64"/>
    <mergeCell ref="KX64:LC64"/>
    <mergeCell ref="LD64:LI64"/>
    <mergeCell ref="LJ64:LO64"/>
    <mergeCell ref="LP64:LU64"/>
    <mergeCell ref="LV64:MA64"/>
    <mergeCell ref="MB64:MG64"/>
    <mergeCell ref="JN64:JS64"/>
    <mergeCell ref="JT64:JY64"/>
    <mergeCell ref="JZ64:KE64"/>
    <mergeCell ref="KF64:KK64"/>
    <mergeCell ref="KL64:KQ64"/>
    <mergeCell ref="KR64:KW64"/>
    <mergeCell ref="ID64:II64"/>
    <mergeCell ref="IJ64:IO64"/>
    <mergeCell ref="IP64:IU64"/>
    <mergeCell ref="IV64:JA64"/>
    <mergeCell ref="JB64:JG64"/>
    <mergeCell ref="JH64:JM64"/>
    <mergeCell ref="PB64:PG64"/>
    <mergeCell ref="PH64:PM64"/>
    <mergeCell ref="PN64:PS64"/>
    <mergeCell ref="PT64:PY64"/>
    <mergeCell ref="PZ64:QE64"/>
    <mergeCell ref="QF64:QK64"/>
    <mergeCell ref="NR64:NW64"/>
    <mergeCell ref="NX64:OC64"/>
    <mergeCell ref="OD64:OI64"/>
    <mergeCell ref="OJ64:OO64"/>
    <mergeCell ref="OP64:OU64"/>
    <mergeCell ref="OV64:PA64"/>
    <mergeCell ref="MH64:MM64"/>
    <mergeCell ref="MN64:MS64"/>
    <mergeCell ref="MT64:MY64"/>
    <mergeCell ref="MZ64:NE64"/>
    <mergeCell ref="NF64:NK64"/>
    <mergeCell ref="NL64:NQ64"/>
    <mergeCell ref="TF64:TK64"/>
    <mergeCell ref="TL64:TQ64"/>
    <mergeCell ref="TR64:TW64"/>
    <mergeCell ref="TX64:UC64"/>
    <mergeCell ref="UD64:UI64"/>
    <mergeCell ref="UJ64:UO64"/>
    <mergeCell ref="RV64:SA64"/>
    <mergeCell ref="SB64:SG64"/>
    <mergeCell ref="SH64:SM64"/>
    <mergeCell ref="SN64:SS64"/>
    <mergeCell ref="ST64:SY64"/>
    <mergeCell ref="SZ64:TE64"/>
    <mergeCell ref="QL64:QQ64"/>
    <mergeCell ref="QR64:QW64"/>
    <mergeCell ref="QX64:RC64"/>
    <mergeCell ref="RD64:RI64"/>
    <mergeCell ref="RJ64:RO64"/>
    <mergeCell ref="RP64:RU64"/>
    <mergeCell ref="XJ64:XO64"/>
    <mergeCell ref="XP64:XU64"/>
    <mergeCell ref="XV64:YA64"/>
    <mergeCell ref="YB64:YG64"/>
    <mergeCell ref="YH64:YM64"/>
    <mergeCell ref="YN64:YS64"/>
    <mergeCell ref="VZ64:WE64"/>
    <mergeCell ref="WF64:WK64"/>
    <mergeCell ref="WL64:WQ64"/>
    <mergeCell ref="WR64:WW64"/>
    <mergeCell ref="WX64:XC64"/>
    <mergeCell ref="XD64:XI64"/>
    <mergeCell ref="UP64:UU64"/>
    <mergeCell ref="UV64:VA64"/>
    <mergeCell ref="VB64:VG64"/>
    <mergeCell ref="VH64:VM64"/>
    <mergeCell ref="VN64:VS64"/>
    <mergeCell ref="VT64:VY64"/>
    <mergeCell ref="ABN64:ABS64"/>
    <mergeCell ref="ABT64:ABY64"/>
    <mergeCell ref="ABZ64:ACE64"/>
    <mergeCell ref="ACF64:ACK64"/>
    <mergeCell ref="ACL64:ACQ64"/>
    <mergeCell ref="ACR64:ACW64"/>
    <mergeCell ref="AAD64:AAI64"/>
    <mergeCell ref="AAJ64:AAO64"/>
    <mergeCell ref="AAP64:AAU64"/>
    <mergeCell ref="AAV64:ABA64"/>
    <mergeCell ref="ABB64:ABG64"/>
    <mergeCell ref="ABH64:ABM64"/>
    <mergeCell ref="YT64:YY64"/>
    <mergeCell ref="YZ64:ZE64"/>
    <mergeCell ref="ZF64:ZK64"/>
    <mergeCell ref="ZL64:ZQ64"/>
    <mergeCell ref="ZR64:ZW64"/>
    <mergeCell ref="ZX64:AAC64"/>
    <mergeCell ref="AFR64:AFW64"/>
    <mergeCell ref="AFX64:AGC64"/>
    <mergeCell ref="AGD64:AGI64"/>
    <mergeCell ref="AGJ64:AGO64"/>
    <mergeCell ref="AGP64:AGU64"/>
    <mergeCell ref="AGV64:AHA64"/>
    <mergeCell ref="AEH64:AEM64"/>
    <mergeCell ref="AEN64:AES64"/>
    <mergeCell ref="AET64:AEY64"/>
    <mergeCell ref="AEZ64:AFE64"/>
    <mergeCell ref="AFF64:AFK64"/>
    <mergeCell ref="AFL64:AFQ64"/>
    <mergeCell ref="ACX64:ADC64"/>
    <mergeCell ref="ADD64:ADI64"/>
    <mergeCell ref="ADJ64:ADO64"/>
    <mergeCell ref="ADP64:ADU64"/>
    <mergeCell ref="ADV64:AEA64"/>
    <mergeCell ref="AEB64:AEG64"/>
    <mergeCell ref="AJV64:AKA64"/>
    <mergeCell ref="AKB64:AKG64"/>
    <mergeCell ref="AKH64:AKM64"/>
    <mergeCell ref="AKN64:AKS64"/>
    <mergeCell ref="AKT64:AKY64"/>
    <mergeCell ref="AKZ64:ALE64"/>
    <mergeCell ref="AIL64:AIQ64"/>
    <mergeCell ref="AIR64:AIW64"/>
    <mergeCell ref="AIX64:AJC64"/>
    <mergeCell ref="AJD64:AJI64"/>
    <mergeCell ref="AJJ64:AJO64"/>
    <mergeCell ref="AJP64:AJU64"/>
    <mergeCell ref="AHB64:AHG64"/>
    <mergeCell ref="AHH64:AHM64"/>
    <mergeCell ref="AHN64:AHS64"/>
    <mergeCell ref="AHT64:AHY64"/>
    <mergeCell ref="AHZ64:AIE64"/>
    <mergeCell ref="AIF64:AIK64"/>
    <mergeCell ref="ANZ64:AOE64"/>
    <mergeCell ref="AOF64:AOK64"/>
    <mergeCell ref="AOL64:AOQ64"/>
    <mergeCell ref="AOR64:AOW64"/>
    <mergeCell ref="AOX64:APC64"/>
    <mergeCell ref="APD64:API64"/>
    <mergeCell ref="AMP64:AMU64"/>
    <mergeCell ref="AMV64:ANA64"/>
    <mergeCell ref="ANB64:ANG64"/>
    <mergeCell ref="ANH64:ANM64"/>
    <mergeCell ref="ANN64:ANS64"/>
    <mergeCell ref="ANT64:ANY64"/>
    <mergeCell ref="ALF64:ALK64"/>
    <mergeCell ref="ALL64:ALQ64"/>
    <mergeCell ref="ALR64:ALW64"/>
    <mergeCell ref="ALX64:AMC64"/>
    <mergeCell ref="AMD64:AMI64"/>
    <mergeCell ref="AMJ64:AMO64"/>
    <mergeCell ref="ASD64:ASI64"/>
    <mergeCell ref="ASJ64:ASO64"/>
    <mergeCell ref="ASP64:ASU64"/>
    <mergeCell ref="ASV64:ATA64"/>
    <mergeCell ref="ATB64:ATG64"/>
    <mergeCell ref="ATH64:ATM64"/>
    <mergeCell ref="AQT64:AQY64"/>
    <mergeCell ref="AQZ64:ARE64"/>
    <mergeCell ref="ARF64:ARK64"/>
    <mergeCell ref="ARL64:ARQ64"/>
    <mergeCell ref="ARR64:ARW64"/>
    <mergeCell ref="ARX64:ASC64"/>
    <mergeCell ref="APJ64:APO64"/>
    <mergeCell ref="APP64:APU64"/>
    <mergeCell ref="APV64:AQA64"/>
    <mergeCell ref="AQB64:AQG64"/>
    <mergeCell ref="AQH64:AQM64"/>
    <mergeCell ref="AQN64:AQS64"/>
    <mergeCell ref="AWH64:AWM64"/>
    <mergeCell ref="AWN64:AWS64"/>
    <mergeCell ref="AWT64:AWY64"/>
    <mergeCell ref="AWZ64:AXE64"/>
    <mergeCell ref="AXF64:AXK64"/>
    <mergeCell ref="AXL64:AXQ64"/>
    <mergeCell ref="AUX64:AVC64"/>
    <mergeCell ref="AVD64:AVI64"/>
    <mergeCell ref="AVJ64:AVO64"/>
    <mergeCell ref="AVP64:AVU64"/>
    <mergeCell ref="AVV64:AWA64"/>
    <mergeCell ref="AWB64:AWG64"/>
    <mergeCell ref="ATN64:ATS64"/>
    <mergeCell ref="ATT64:ATY64"/>
    <mergeCell ref="ATZ64:AUE64"/>
    <mergeCell ref="AUF64:AUK64"/>
    <mergeCell ref="AUL64:AUQ64"/>
    <mergeCell ref="AUR64:AUW64"/>
    <mergeCell ref="BAL64:BAQ64"/>
    <mergeCell ref="BAR64:BAW64"/>
    <mergeCell ref="BAX64:BBC64"/>
    <mergeCell ref="BBD64:BBI64"/>
    <mergeCell ref="BBJ64:BBO64"/>
    <mergeCell ref="BBP64:BBU64"/>
    <mergeCell ref="AZB64:AZG64"/>
    <mergeCell ref="AZH64:AZM64"/>
    <mergeCell ref="AZN64:AZS64"/>
    <mergeCell ref="AZT64:AZY64"/>
    <mergeCell ref="AZZ64:BAE64"/>
    <mergeCell ref="BAF64:BAK64"/>
    <mergeCell ref="AXR64:AXW64"/>
    <mergeCell ref="AXX64:AYC64"/>
    <mergeCell ref="AYD64:AYI64"/>
    <mergeCell ref="AYJ64:AYO64"/>
    <mergeCell ref="AYP64:AYU64"/>
    <mergeCell ref="AYV64:AZA64"/>
    <mergeCell ref="BEP64:BEU64"/>
    <mergeCell ref="BEV64:BFA64"/>
    <mergeCell ref="BFB64:BFG64"/>
    <mergeCell ref="BFH64:BFM64"/>
    <mergeCell ref="BFN64:BFS64"/>
    <mergeCell ref="BFT64:BFY64"/>
    <mergeCell ref="BDF64:BDK64"/>
    <mergeCell ref="BDL64:BDQ64"/>
    <mergeCell ref="BDR64:BDW64"/>
    <mergeCell ref="BDX64:BEC64"/>
    <mergeCell ref="BED64:BEI64"/>
    <mergeCell ref="BEJ64:BEO64"/>
    <mergeCell ref="BBV64:BCA64"/>
    <mergeCell ref="BCB64:BCG64"/>
    <mergeCell ref="BCH64:BCM64"/>
    <mergeCell ref="BCN64:BCS64"/>
    <mergeCell ref="BCT64:BCY64"/>
    <mergeCell ref="BCZ64:BDE64"/>
    <mergeCell ref="BIT64:BIY64"/>
    <mergeCell ref="BIZ64:BJE64"/>
    <mergeCell ref="BJF64:BJK64"/>
    <mergeCell ref="BJL64:BJQ64"/>
    <mergeCell ref="BJR64:BJW64"/>
    <mergeCell ref="BJX64:BKC64"/>
    <mergeCell ref="BHJ64:BHO64"/>
    <mergeCell ref="BHP64:BHU64"/>
    <mergeCell ref="BHV64:BIA64"/>
    <mergeCell ref="BIB64:BIG64"/>
    <mergeCell ref="BIH64:BIM64"/>
    <mergeCell ref="BIN64:BIS64"/>
    <mergeCell ref="BFZ64:BGE64"/>
    <mergeCell ref="BGF64:BGK64"/>
    <mergeCell ref="BGL64:BGQ64"/>
    <mergeCell ref="BGR64:BGW64"/>
    <mergeCell ref="BGX64:BHC64"/>
    <mergeCell ref="BHD64:BHI64"/>
    <mergeCell ref="BMX64:BNC64"/>
    <mergeCell ref="BND64:BNI64"/>
    <mergeCell ref="BNJ64:BNO64"/>
    <mergeCell ref="BNP64:BNU64"/>
    <mergeCell ref="BNV64:BOA64"/>
    <mergeCell ref="BOB64:BOG64"/>
    <mergeCell ref="BLN64:BLS64"/>
    <mergeCell ref="BLT64:BLY64"/>
    <mergeCell ref="BLZ64:BME64"/>
    <mergeCell ref="BMF64:BMK64"/>
    <mergeCell ref="BML64:BMQ64"/>
    <mergeCell ref="BMR64:BMW64"/>
    <mergeCell ref="BKD64:BKI64"/>
    <mergeCell ref="BKJ64:BKO64"/>
    <mergeCell ref="BKP64:BKU64"/>
    <mergeCell ref="BKV64:BLA64"/>
    <mergeCell ref="BLB64:BLG64"/>
    <mergeCell ref="BLH64:BLM64"/>
    <mergeCell ref="BRB64:BRG64"/>
    <mergeCell ref="BRH64:BRM64"/>
    <mergeCell ref="BRN64:BRS64"/>
    <mergeCell ref="BRT64:BRY64"/>
    <mergeCell ref="BRZ64:BSE64"/>
    <mergeCell ref="BSF64:BSK64"/>
    <mergeCell ref="BPR64:BPW64"/>
    <mergeCell ref="BPX64:BQC64"/>
    <mergeCell ref="BQD64:BQI64"/>
    <mergeCell ref="BQJ64:BQO64"/>
    <mergeCell ref="BQP64:BQU64"/>
    <mergeCell ref="BQV64:BRA64"/>
    <mergeCell ref="BOH64:BOM64"/>
    <mergeCell ref="BON64:BOS64"/>
    <mergeCell ref="BOT64:BOY64"/>
    <mergeCell ref="BOZ64:BPE64"/>
    <mergeCell ref="BPF64:BPK64"/>
    <mergeCell ref="BPL64:BPQ64"/>
    <mergeCell ref="BVF64:BVK64"/>
    <mergeCell ref="BVL64:BVQ64"/>
    <mergeCell ref="BVR64:BVW64"/>
    <mergeCell ref="BVX64:BWC64"/>
    <mergeCell ref="BWD64:BWI64"/>
    <mergeCell ref="BWJ64:BWO64"/>
    <mergeCell ref="BTV64:BUA64"/>
    <mergeCell ref="BUB64:BUG64"/>
    <mergeCell ref="BUH64:BUM64"/>
    <mergeCell ref="BUN64:BUS64"/>
    <mergeCell ref="BUT64:BUY64"/>
    <mergeCell ref="BUZ64:BVE64"/>
    <mergeCell ref="BSL64:BSQ64"/>
    <mergeCell ref="BSR64:BSW64"/>
    <mergeCell ref="BSX64:BTC64"/>
    <mergeCell ref="BTD64:BTI64"/>
    <mergeCell ref="BTJ64:BTO64"/>
    <mergeCell ref="BTP64:BTU64"/>
    <mergeCell ref="BZJ64:BZO64"/>
    <mergeCell ref="BZP64:BZU64"/>
    <mergeCell ref="BZV64:CAA64"/>
    <mergeCell ref="CAB64:CAG64"/>
    <mergeCell ref="CAH64:CAM64"/>
    <mergeCell ref="CAN64:CAS64"/>
    <mergeCell ref="BXZ64:BYE64"/>
    <mergeCell ref="BYF64:BYK64"/>
    <mergeCell ref="BYL64:BYQ64"/>
    <mergeCell ref="BYR64:BYW64"/>
    <mergeCell ref="BYX64:BZC64"/>
    <mergeCell ref="BZD64:BZI64"/>
    <mergeCell ref="BWP64:BWU64"/>
    <mergeCell ref="BWV64:BXA64"/>
    <mergeCell ref="BXB64:BXG64"/>
    <mergeCell ref="BXH64:BXM64"/>
    <mergeCell ref="BXN64:BXS64"/>
    <mergeCell ref="BXT64:BXY64"/>
    <mergeCell ref="CDN64:CDS64"/>
    <mergeCell ref="CDT64:CDY64"/>
    <mergeCell ref="CDZ64:CEE64"/>
    <mergeCell ref="CEF64:CEK64"/>
    <mergeCell ref="CEL64:CEQ64"/>
    <mergeCell ref="CER64:CEW64"/>
    <mergeCell ref="CCD64:CCI64"/>
    <mergeCell ref="CCJ64:CCO64"/>
    <mergeCell ref="CCP64:CCU64"/>
    <mergeCell ref="CCV64:CDA64"/>
    <mergeCell ref="CDB64:CDG64"/>
    <mergeCell ref="CDH64:CDM64"/>
    <mergeCell ref="CAT64:CAY64"/>
    <mergeCell ref="CAZ64:CBE64"/>
    <mergeCell ref="CBF64:CBK64"/>
    <mergeCell ref="CBL64:CBQ64"/>
    <mergeCell ref="CBR64:CBW64"/>
    <mergeCell ref="CBX64:CCC64"/>
    <mergeCell ref="CHR64:CHW64"/>
    <mergeCell ref="CHX64:CIC64"/>
    <mergeCell ref="CID64:CII64"/>
    <mergeCell ref="CIJ64:CIO64"/>
    <mergeCell ref="CIP64:CIU64"/>
    <mergeCell ref="CIV64:CJA64"/>
    <mergeCell ref="CGH64:CGM64"/>
    <mergeCell ref="CGN64:CGS64"/>
    <mergeCell ref="CGT64:CGY64"/>
    <mergeCell ref="CGZ64:CHE64"/>
    <mergeCell ref="CHF64:CHK64"/>
    <mergeCell ref="CHL64:CHQ64"/>
    <mergeCell ref="CEX64:CFC64"/>
    <mergeCell ref="CFD64:CFI64"/>
    <mergeCell ref="CFJ64:CFO64"/>
    <mergeCell ref="CFP64:CFU64"/>
    <mergeCell ref="CFV64:CGA64"/>
    <mergeCell ref="CGB64:CGG64"/>
    <mergeCell ref="CLV64:CMA64"/>
    <mergeCell ref="CMB64:CMG64"/>
    <mergeCell ref="CMH64:CMM64"/>
    <mergeCell ref="CMN64:CMS64"/>
    <mergeCell ref="CMT64:CMY64"/>
    <mergeCell ref="CMZ64:CNE64"/>
    <mergeCell ref="CKL64:CKQ64"/>
    <mergeCell ref="CKR64:CKW64"/>
    <mergeCell ref="CKX64:CLC64"/>
    <mergeCell ref="CLD64:CLI64"/>
    <mergeCell ref="CLJ64:CLO64"/>
    <mergeCell ref="CLP64:CLU64"/>
    <mergeCell ref="CJB64:CJG64"/>
    <mergeCell ref="CJH64:CJM64"/>
    <mergeCell ref="CJN64:CJS64"/>
    <mergeCell ref="CJT64:CJY64"/>
    <mergeCell ref="CJZ64:CKE64"/>
    <mergeCell ref="CKF64:CKK64"/>
    <mergeCell ref="CPZ64:CQE64"/>
    <mergeCell ref="CQF64:CQK64"/>
    <mergeCell ref="CQL64:CQQ64"/>
    <mergeCell ref="CQR64:CQW64"/>
    <mergeCell ref="CQX64:CRC64"/>
    <mergeCell ref="CRD64:CRI64"/>
    <mergeCell ref="COP64:COU64"/>
    <mergeCell ref="COV64:CPA64"/>
    <mergeCell ref="CPB64:CPG64"/>
    <mergeCell ref="CPH64:CPM64"/>
    <mergeCell ref="CPN64:CPS64"/>
    <mergeCell ref="CPT64:CPY64"/>
    <mergeCell ref="CNF64:CNK64"/>
    <mergeCell ref="CNL64:CNQ64"/>
    <mergeCell ref="CNR64:CNW64"/>
    <mergeCell ref="CNX64:COC64"/>
    <mergeCell ref="COD64:COI64"/>
    <mergeCell ref="COJ64:COO64"/>
    <mergeCell ref="CUD64:CUI64"/>
    <mergeCell ref="CUJ64:CUO64"/>
    <mergeCell ref="CUP64:CUU64"/>
    <mergeCell ref="CUV64:CVA64"/>
    <mergeCell ref="CVB64:CVG64"/>
    <mergeCell ref="CVH64:CVM64"/>
    <mergeCell ref="CST64:CSY64"/>
    <mergeCell ref="CSZ64:CTE64"/>
    <mergeCell ref="CTF64:CTK64"/>
    <mergeCell ref="CTL64:CTQ64"/>
    <mergeCell ref="CTR64:CTW64"/>
    <mergeCell ref="CTX64:CUC64"/>
    <mergeCell ref="CRJ64:CRO64"/>
    <mergeCell ref="CRP64:CRU64"/>
    <mergeCell ref="CRV64:CSA64"/>
    <mergeCell ref="CSB64:CSG64"/>
    <mergeCell ref="CSH64:CSM64"/>
    <mergeCell ref="CSN64:CSS64"/>
    <mergeCell ref="CYH64:CYM64"/>
    <mergeCell ref="CYN64:CYS64"/>
    <mergeCell ref="CYT64:CYY64"/>
    <mergeCell ref="CYZ64:CZE64"/>
    <mergeCell ref="CZF64:CZK64"/>
    <mergeCell ref="CZL64:CZQ64"/>
    <mergeCell ref="CWX64:CXC64"/>
    <mergeCell ref="CXD64:CXI64"/>
    <mergeCell ref="CXJ64:CXO64"/>
    <mergeCell ref="CXP64:CXU64"/>
    <mergeCell ref="CXV64:CYA64"/>
    <mergeCell ref="CYB64:CYG64"/>
    <mergeCell ref="CVN64:CVS64"/>
    <mergeCell ref="CVT64:CVY64"/>
    <mergeCell ref="CVZ64:CWE64"/>
    <mergeCell ref="CWF64:CWK64"/>
    <mergeCell ref="CWL64:CWQ64"/>
    <mergeCell ref="CWR64:CWW64"/>
    <mergeCell ref="DCL64:DCQ64"/>
    <mergeCell ref="DCR64:DCW64"/>
    <mergeCell ref="DCX64:DDC64"/>
    <mergeCell ref="DDD64:DDI64"/>
    <mergeCell ref="DDJ64:DDO64"/>
    <mergeCell ref="DDP64:DDU64"/>
    <mergeCell ref="DBB64:DBG64"/>
    <mergeCell ref="DBH64:DBM64"/>
    <mergeCell ref="DBN64:DBS64"/>
    <mergeCell ref="DBT64:DBY64"/>
    <mergeCell ref="DBZ64:DCE64"/>
    <mergeCell ref="DCF64:DCK64"/>
    <mergeCell ref="CZR64:CZW64"/>
    <mergeCell ref="CZX64:DAC64"/>
    <mergeCell ref="DAD64:DAI64"/>
    <mergeCell ref="DAJ64:DAO64"/>
    <mergeCell ref="DAP64:DAU64"/>
    <mergeCell ref="DAV64:DBA64"/>
    <mergeCell ref="DGP64:DGU64"/>
    <mergeCell ref="DGV64:DHA64"/>
    <mergeCell ref="DHB64:DHG64"/>
    <mergeCell ref="DHH64:DHM64"/>
    <mergeCell ref="DHN64:DHS64"/>
    <mergeCell ref="DHT64:DHY64"/>
    <mergeCell ref="DFF64:DFK64"/>
    <mergeCell ref="DFL64:DFQ64"/>
    <mergeCell ref="DFR64:DFW64"/>
    <mergeCell ref="DFX64:DGC64"/>
    <mergeCell ref="DGD64:DGI64"/>
    <mergeCell ref="DGJ64:DGO64"/>
    <mergeCell ref="DDV64:DEA64"/>
    <mergeCell ref="DEB64:DEG64"/>
    <mergeCell ref="DEH64:DEM64"/>
    <mergeCell ref="DEN64:DES64"/>
    <mergeCell ref="DET64:DEY64"/>
    <mergeCell ref="DEZ64:DFE64"/>
    <mergeCell ref="DKT64:DKY64"/>
    <mergeCell ref="DKZ64:DLE64"/>
    <mergeCell ref="DLF64:DLK64"/>
    <mergeCell ref="DLL64:DLQ64"/>
    <mergeCell ref="DLR64:DLW64"/>
    <mergeCell ref="DLX64:DMC64"/>
    <mergeCell ref="DJJ64:DJO64"/>
    <mergeCell ref="DJP64:DJU64"/>
    <mergeCell ref="DJV64:DKA64"/>
    <mergeCell ref="DKB64:DKG64"/>
    <mergeCell ref="DKH64:DKM64"/>
    <mergeCell ref="DKN64:DKS64"/>
    <mergeCell ref="DHZ64:DIE64"/>
    <mergeCell ref="DIF64:DIK64"/>
    <mergeCell ref="DIL64:DIQ64"/>
    <mergeCell ref="DIR64:DIW64"/>
    <mergeCell ref="DIX64:DJC64"/>
    <mergeCell ref="DJD64:DJI64"/>
    <mergeCell ref="DOX64:DPC64"/>
    <mergeCell ref="DPD64:DPI64"/>
    <mergeCell ref="DPJ64:DPO64"/>
    <mergeCell ref="DPP64:DPU64"/>
    <mergeCell ref="DPV64:DQA64"/>
    <mergeCell ref="DQB64:DQG64"/>
    <mergeCell ref="DNN64:DNS64"/>
    <mergeCell ref="DNT64:DNY64"/>
    <mergeCell ref="DNZ64:DOE64"/>
    <mergeCell ref="DOF64:DOK64"/>
    <mergeCell ref="DOL64:DOQ64"/>
    <mergeCell ref="DOR64:DOW64"/>
    <mergeCell ref="DMD64:DMI64"/>
    <mergeCell ref="DMJ64:DMO64"/>
    <mergeCell ref="DMP64:DMU64"/>
    <mergeCell ref="DMV64:DNA64"/>
    <mergeCell ref="DNB64:DNG64"/>
    <mergeCell ref="DNH64:DNM64"/>
    <mergeCell ref="DTB64:DTG64"/>
    <mergeCell ref="DTH64:DTM64"/>
    <mergeCell ref="DTN64:DTS64"/>
    <mergeCell ref="DTT64:DTY64"/>
    <mergeCell ref="DTZ64:DUE64"/>
    <mergeCell ref="DUF64:DUK64"/>
    <mergeCell ref="DRR64:DRW64"/>
    <mergeCell ref="DRX64:DSC64"/>
    <mergeCell ref="DSD64:DSI64"/>
    <mergeCell ref="DSJ64:DSO64"/>
    <mergeCell ref="DSP64:DSU64"/>
    <mergeCell ref="DSV64:DTA64"/>
    <mergeCell ref="DQH64:DQM64"/>
    <mergeCell ref="DQN64:DQS64"/>
    <mergeCell ref="DQT64:DQY64"/>
    <mergeCell ref="DQZ64:DRE64"/>
    <mergeCell ref="DRF64:DRK64"/>
    <mergeCell ref="DRL64:DRQ64"/>
    <mergeCell ref="DXF64:DXK64"/>
    <mergeCell ref="DXL64:DXQ64"/>
    <mergeCell ref="DXR64:DXW64"/>
    <mergeCell ref="DXX64:DYC64"/>
    <mergeCell ref="DYD64:DYI64"/>
    <mergeCell ref="DYJ64:DYO64"/>
    <mergeCell ref="DVV64:DWA64"/>
    <mergeCell ref="DWB64:DWG64"/>
    <mergeCell ref="DWH64:DWM64"/>
    <mergeCell ref="DWN64:DWS64"/>
    <mergeCell ref="DWT64:DWY64"/>
    <mergeCell ref="DWZ64:DXE64"/>
    <mergeCell ref="DUL64:DUQ64"/>
    <mergeCell ref="DUR64:DUW64"/>
    <mergeCell ref="DUX64:DVC64"/>
    <mergeCell ref="DVD64:DVI64"/>
    <mergeCell ref="DVJ64:DVO64"/>
    <mergeCell ref="DVP64:DVU64"/>
    <mergeCell ref="EBJ64:EBO64"/>
    <mergeCell ref="EBP64:EBU64"/>
    <mergeCell ref="EBV64:ECA64"/>
    <mergeCell ref="ECB64:ECG64"/>
    <mergeCell ref="ECH64:ECM64"/>
    <mergeCell ref="ECN64:ECS64"/>
    <mergeCell ref="DZZ64:EAE64"/>
    <mergeCell ref="EAF64:EAK64"/>
    <mergeCell ref="EAL64:EAQ64"/>
    <mergeCell ref="EAR64:EAW64"/>
    <mergeCell ref="EAX64:EBC64"/>
    <mergeCell ref="EBD64:EBI64"/>
    <mergeCell ref="DYP64:DYU64"/>
    <mergeCell ref="DYV64:DZA64"/>
    <mergeCell ref="DZB64:DZG64"/>
    <mergeCell ref="DZH64:DZM64"/>
    <mergeCell ref="DZN64:DZS64"/>
    <mergeCell ref="DZT64:DZY64"/>
    <mergeCell ref="EFN64:EFS64"/>
    <mergeCell ref="EFT64:EFY64"/>
    <mergeCell ref="EFZ64:EGE64"/>
    <mergeCell ref="EGF64:EGK64"/>
    <mergeCell ref="EGL64:EGQ64"/>
    <mergeCell ref="EGR64:EGW64"/>
    <mergeCell ref="EED64:EEI64"/>
    <mergeCell ref="EEJ64:EEO64"/>
    <mergeCell ref="EEP64:EEU64"/>
    <mergeCell ref="EEV64:EFA64"/>
    <mergeCell ref="EFB64:EFG64"/>
    <mergeCell ref="EFH64:EFM64"/>
    <mergeCell ref="ECT64:ECY64"/>
    <mergeCell ref="ECZ64:EDE64"/>
    <mergeCell ref="EDF64:EDK64"/>
    <mergeCell ref="EDL64:EDQ64"/>
    <mergeCell ref="EDR64:EDW64"/>
    <mergeCell ref="EDX64:EEC64"/>
    <mergeCell ref="EJR64:EJW64"/>
    <mergeCell ref="EJX64:EKC64"/>
    <mergeCell ref="EKD64:EKI64"/>
    <mergeCell ref="EKJ64:EKO64"/>
    <mergeCell ref="EKP64:EKU64"/>
    <mergeCell ref="EKV64:ELA64"/>
    <mergeCell ref="EIH64:EIM64"/>
    <mergeCell ref="EIN64:EIS64"/>
    <mergeCell ref="EIT64:EIY64"/>
    <mergeCell ref="EIZ64:EJE64"/>
    <mergeCell ref="EJF64:EJK64"/>
    <mergeCell ref="EJL64:EJQ64"/>
    <mergeCell ref="EGX64:EHC64"/>
    <mergeCell ref="EHD64:EHI64"/>
    <mergeCell ref="EHJ64:EHO64"/>
    <mergeCell ref="EHP64:EHU64"/>
    <mergeCell ref="EHV64:EIA64"/>
    <mergeCell ref="EIB64:EIG64"/>
    <mergeCell ref="ENV64:EOA64"/>
    <mergeCell ref="EOB64:EOG64"/>
    <mergeCell ref="EOH64:EOM64"/>
    <mergeCell ref="EON64:EOS64"/>
    <mergeCell ref="EOT64:EOY64"/>
    <mergeCell ref="EOZ64:EPE64"/>
    <mergeCell ref="EML64:EMQ64"/>
    <mergeCell ref="EMR64:EMW64"/>
    <mergeCell ref="EMX64:ENC64"/>
    <mergeCell ref="END64:ENI64"/>
    <mergeCell ref="ENJ64:ENO64"/>
    <mergeCell ref="ENP64:ENU64"/>
    <mergeCell ref="ELB64:ELG64"/>
    <mergeCell ref="ELH64:ELM64"/>
    <mergeCell ref="ELN64:ELS64"/>
    <mergeCell ref="ELT64:ELY64"/>
    <mergeCell ref="ELZ64:EME64"/>
    <mergeCell ref="EMF64:EMK64"/>
    <mergeCell ref="ERZ64:ESE64"/>
    <mergeCell ref="ESF64:ESK64"/>
    <mergeCell ref="ESL64:ESQ64"/>
    <mergeCell ref="ESR64:ESW64"/>
    <mergeCell ref="ESX64:ETC64"/>
    <mergeCell ref="ETD64:ETI64"/>
    <mergeCell ref="EQP64:EQU64"/>
    <mergeCell ref="EQV64:ERA64"/>
    <mergeCell ref="ERB64:ERG64"/>
    <mergeCell ref="ERH64:ERM64"/>
    <mergeCell ref="ERN64:ERS64"/>
    <mergeCell ref="ERT64:ERY64"/>
    <mergeCell ref="EPF64:EPK64"/>
    <mergeCell ref="EPL64:EPQ64"/>
    <mergeCell ref="EPR64:EPW64"/>
    <mergeCell ref="EPX64:EQC64"/>
    <mergeCell ref="EQD64:EQI64"/>
    <mergeCell ref="EQJ64:EQO64"/>
    <mergeCell ref="EWD64:EWI64"/>
    <mergeCell ref="EWJ64:EWO64"/>
    <mergeCell ref="EWP64:EWU64"/>
    <mergeCell ref="EWV64:EXA64"/>
    <mergeCell ref="EXB64:EXG64"/>
    <mergeCell ref="EXH64:EXM64"/>
    <mergeCell ref="EUT64:EUY64"/>
    <mergeCell ref="EUZ64:EVE64"/>
    <mergeCell ref="EVF64:EVK64"/>
    <mergeCell ref="EVL64:EVQ64"/>
    <mergeCell ref="EVR64:EVW64"/>
    <mergeCell ref="EVX64:EWC64"/>
    <mergeCell ref="ETJ64:ETO64"/>
    <mergeCell ref="ETP64:ETU64"/>
    <mergeCell ref="ETV64:EUA64"/>
    <mergeCell ref="EUB64:EUG64"/>
    <mergeCell ref="EUH64:EUM64"/>
    <mergeCell ref="EUN64:EUS64"/>
    <mergeCell ref="FAH64:FAM64"/>
    <mergeCell ref="FAN64:FAS64"/>
    <mergeCell ref="FAT64:FAY64"/>
    <mergeCell ref="FAZ64:FBE64"/>
    <mergeCell ref="FBF64:FBK64"/>
    <mergeCell ref="FBL64:FBQ64"/>
    <mergeCell ref="EYX64:EZC64"/>
    <mergeCell ref="EZD64:EZI64"/>
    <mergeCell ref="EZJ64:EZO64"/>
    <mergeCell ref="EZP64:EZU64"/>
    <mergeCell ref="EZV64:FAA64"/>
    <mergeCell ref="FAB64:FAG64"/>
    <mergeCell ref="EXN64:EXS64"/>
    <mergeCell ref="EXT64:EXY64"/>
    <mergeCell ref="EXZ64:EYE64"/>
    <mergeCell ref="EYF64:EYK64"/>
    <mergeCell ref="EYL64:EYQ64"/>
    <mergeCell ref="EYR64:EYW64"/>
    <mergeCell ref="FEL64:FEQ64"/>
    <mergeCell ref="FER64:FEW64"/>
    <mergeCell ref="FEX64:FFC64"/>
    <mergeCell ref="FFD64:FFI64"/>
    <mergeCell ref="FFJ64:FFO64"/>
    <mergeCell ref="FFP64:FFU64"/>
    <mergeCell ref="FDB64:FDG64"/>
    <mergeCell ref="FDH64:FDM64"/>
    <mergeCell ref="FDN64:FDS64"/>
    <mergeCell ref="FDT64:FDY64"/>
    <mergeCell ref="FDZ64:FEE64"/>
    <mergeCell ref="FEF64:FEK64"/>
    <mergeCell ref="FBR64:FBW64"/>
    <mergeCell ref="FBX64:FCC64"/>
    <mergeCell ref="FCD64:FCI64"/>
    <mergeCell ref="FCJ64:FCO64"/>
    <mergeCell ref="FCP64:FCU64"/>
    <mergeCell ref="FCV64:FDA64"/>
    <mergeCell ref="FIP64:FIU64"/>
    <mergeCell ref="FIV64:FJA64"/>
    <mergeCell ref="FJB64:FJG64"/>
    <mergeCell ref="FJH64:FJM64"/>
    <mergeCell ref="FJN64:FJS64"/>
    <mergeCell ref="FJT64:FJY64"/>
    <mergeCell ref="FHF64:FHK64"/>
    <mergeCell ref="FHL64:FHQ64"/>
    <mergeCell ref="FHR64:FHW64"/>
    <mergeCell ref="FHX64:FIC64"/>
    <mergeCell ref="FID64:FII64"/>
    <mergeCell ref="FIJ64:FIO64"/>
    <mergeCell ref="FFV64:FGA64"/>
    <mergeCell ref="FGB64:FGG64"/>
    <mergeCell ref="FGH64:FGM64"/>
    <mergeCell ref="FGN64:FGS64"/>
    <mergeCell ref="FGT64:FGY64"/>
    <mergeCell ref="FGZ64:FHE64"/>
    <mergeCell ref="FMT64:FMY64"/>
    <mergeCell ref="FMZ64:FNE64"/>
    <mergeCell ref="FNF64:FNK64"/>
    <mergeCell ref="FNL64:FNQ64"/>
    <mergeCell ref="FNR64:FNW64"/>
    <mergeCell ref="FNX64:FOC64"/>
    <mergeCell ref="FLJ64:FLO64"/>
    <mergeCell ref="FLP64:FLU64"/>
    <mergeCell ref="FLV64:FMA64"/>
    <mergeCell ref="FMB64:FMG64"/>
    <mergeCell ref="FMH64:FMM64"/>
    <mergeCell ref="FMN64:FMS64"/>
    <mergeCell ref="FJZ64:FKE64"/>
    <mergeCell ref="FKF64:FKK64"/>
    <mergeCell ref="FKL64:FKQ64"/>
    <mergeCell ref="FKR64:FKW64"/>
    <mergeCell ref="FKX64:FLC64"/>
    <mergeCell ref="FLD64:FLI64"/>
    <mergeCell ref="FQX64:FRC64"/>
    <mergeCell ref="FRD64:FRI64"/>
    <mergeCell ref="FRJ64:FRO64"/>
    <mergeCell ref="FRP64:FRU64"/>
    <mergeCell ref="FRV64:FSA64"/>
    <mergeCell ref="FSB64:FSG64"/>
    <mergeCell ref="FPN64:FPS64"/>
    <mergeCell ref="FPT64:FPY64"/>
    <mergeCell ref="FPZ64:FQE64"/>
    <mergeCell ref="FQF64:FQK64"/>
    <mergeCell ref="FQL64:FQQ64"/>
    <mergeCell ref="FQR64:FQW64"/>
    <mergeCell ref="FOD64:FOI64"/>
    <mergeCell ref="FOJ64:FOO64"/>
    <mergeCell ref="FOP64:FOU64"/>
    <mergeCell ref="FOV64:FPA64"/>
    <mergeCell ref="FPB64:FPG64"/>
    <mergeCell ref="FPH64:FPM64"/>
    <mergeCell ref="FVB64:FVG64"/>
    <mergeCell ref="FVH64:FVM64"/>
    <mergeCell ref="FVN64:FVS64"/>
    <mergeCell ref="FVT64:FVY64"/>
    <mergeCell ref="FVZ64:FWE64"/>
    <mergeCell ref="FWF64:FWK64"/>
    <mergeCell ref="FTR64:FTW64"/>
    <mergeCell ref="FTX64:FUC64"/>
    <mergeCell ref="FUD64:FUI64"/>
    <mergeCell ref="FUJ64:FUO64"/>
    <mergeCell ref="FUP64:FUU64"/>
    <mergeCell ref="FUV64:FVA64"/>
    <mergeCell ref="FSH64:FSM64"/>
    <mergeCell ref="FSN64:FSS64"/>
    <mergeCell ref="FST64:FSY64"/>
    <mergeCell ref="FSZ64:FTE64"/>
    <mergeCell ref="FTF64:FTK64"/>
    <mergeCell ref="FTL64:FTQ64"/>
    <mergeCell ref="FZF64:FZK64"/>
    <mergeCell ref="FZL64:FZQ64"/>
    <mergeCell ref="FZR64:FZW64"/>
    <mergeCell ref="FZX64:GAC64"/>
    <mergeCell ref="GAD64:GAI64"/>
    <mergeCell ref="GAJ64:GAO64"/>
    <mergeCell ref="FXV64:FYA64"/>
    <mergeCell ref="FYB64:FYG64"/>
    <mergeCell ref="FYH64:FYM64"/>
    <mergeCell ref="FYN64:FYS64"/>
    <mergeCell ref="FYT64:FYY64"/>
    <mergeCell ref="FYZ64:FZE64"/>
    <mergeCell ref="FWL64:FWQ64"/>
    <mergeCell ref="FWR64:FWW64"/>
    <mergeCell ref="FWX64:FXC64"/>
    <mergeCell ref="FXD64:FXI64"/>
    <mergeCell ref="FXJ64:FXO64"/>
    <mergeCell ref="FXP64:FXU64"/>
    <mergeCell ref="GDJ64:GDO64"/>
    <mergeCell ref="GDP64:GDU64"/>
    <mergeCell ref="GDV64:GEA64"/>
    <mergeCell ref="GEB64:GEG64"/>
    <mergeCell ref="GEH64:GEM64"/>
    <mergeCell ref="GEN64:GES64"/>
    <mergeCell ref="GBZ64:GCE64"/>
    <mergeCell ref="GCF64:GCK64"/>
    <mergeCell ref="GCL64:GCQ64"/>
    <mergeCell ref="GCR64:GCW64"/>
    <mergeCell ref="GCX64:GDC64"/>
    <mergeCell ref="GDD64:GDI64"/>
    <mergeCell ref="GAP64:GAU64"/>
    <mergeCell ref="GAV64:GBA64"/>
    <mergeCell ref="GBB64:GBG64"/>
    <mergeCell ref="GBH64:GBM64"/>
    <mergeCell ref="GBN64:GBS64"/>
    <mergeCell ref="GBT64:GBY64"/>
    <mergeCell ref="GHN64:GHS64"/>
    <mergeCell ref="GHT64:GHY64"/>
    <mergeCell ref="GHZ64:GIE64"/>
    <mergeCell ref="GIF64:GIK64"/>
    <mergeCell ref="GIL64:GIQ64"/>
    <mergeCell ref="GIR64:GIW64"/>
    <mergeCell ref="GGD64:GGI64"/>
    <mergeCell ref="GGJ64:GGO64"/>
    <mergeCell ref="GGP64:GGU64"/>
    <mergeCell ref="GGV64:GHA64"/>
    <mergeCell ref="GHB64:GHG64"/>
    <mergeCell ref="GHH64:GHM64"/>
    <mergeCell ref="GET64:GEY64"/>
    <mergeCell ref="GEZ64:GFE64"/>
    <mergeCell ref="GFF64:GFK64"/>
    <mergeCell ref="GFL64:GFQ64"/>
    <mergeCell ref="GFR64:GFW64"/>
    <mergeCell ref="GFX64:GGC64"/>
    <mergeCell ref="GLR64:GLW64"/>
    <mergeCell ref="GLX64:GMC64"/>
    <mergeCell ref="GMD64:GMI64"/>
    <mergeCell ref="GMJ64:GMO64"/>
    <mergeCell ref="GMP64:GMU64"/>
    <mergeCell ref="GMV64:GNA64"/>
    <mergeCell ref="GKH64:GKM64"/>
    <mergeCell ref="GKN64:GKS64"/>
    <mergeCell ref="GKT64:GKY64"/>
    <mergeCell ref="GKZ64:GLE64"/>
    <mergeCell ref="GLF64:GLK64"/>
    <mergeCell ref="GLL64:GLQ64"/>
    <mergeCell ref="GIX64:GJC64"/>
    <mergeCell ref="GJD64:GJI64"/>
    <mergeCell ref="GJJ64:GJO64"/>
    <mergeCell ref="GJP64:GJU64"/>
    <mergeCell ref="GJV64:GKA64"/>
    <mergeCell ref="GKB64:GKG64"/>
    <mergeCell ref="GPV64:GQA64"/>
    <mergeCell ref="GQB64:GQG64"/>
    <mergeCell ref="GQH64:GQM64"/>
    <mergeCell ref="GQN64:GQS64"/>
    <mergeCell ref="GQT64:GQY64"/>
    <mergeCell ref="GQZ64:GRE64"/>
    <mergeCell ref="GOL64:GOQ64"/>
    <mergeCell ref="GOR64:GOW64"/>
    <mergeCell ref="GOX64:GPC64"/>
    <mergeCell ref="GPD64:GPI64"/>
    <mergeCell ref="GPJ64:GPO64"/>
    <mergeCell ref="GPP64:GPU64"/>
    <mergeCell ref="GNB64:GNG64"/>
    <mergeCell ref="GNH64:GNM64"/>
    <mergeCell ref="GNN64:GNS64"/>
    <mergeCell ref="GNT64:GNY64"/>
    <mergeCell ref="GNZ64:GOE64"/>
    <mergeCell ref="GOF64:GOK64"/>
    <mergeCell ref="GTZ64:GUE64"/>
    <mergeCell ref="GUF64:GUK64"/>
    <mergeCell ref="GUL64:GUQ64"/>
    <mergeCell ref="GUR64:GUW64"/>
    <mergeCell ref="GUX64:GVC64"/>
    <mergeCell ref="GVD64:GVI64"/>
    <mergeCell ref="GSP64:GSU64"/>
    <mergeCell ref="GSV64:GTA64"/>
    <mergeCell ref="GTB64:GTG64"/>
    <mergeCell ref="GTH64:GTM64"/>
    <mergeCell ref="GTN64:GTS64"/>
    <mergeCell ref="GTT64:GTY64"/>
    <mergeCell ref="GRF64:GRK64"/>
    <mergeCell ref="GRL64:GRQ64"/>
    <mergeCell ref="GRR64:GRW64"/>
    <mergeCell ref="GRX64:GSC64"/>
    <mergeCell ref="GSD64:GSI64"/>
    <mergeCell ref="GSJ64:GSO64"/>
    <mergeCell ref="GYD64:GYI64"/>
    <mergeCell ref="GYJ64:GYO64"/>
    <mergeCell ref="GYP64:GYU64"/>
    <mergeCell ref="GYV64:GZA64"/>
    <mergeCell ref="GZB64:GZG64"/>
    <mergeCell ref="GZH64:GZM64"/>
    <mergeCell ref="GWT64:GWY64"/>
    <mergeCell ref="GWZ64:GXE64"/>
    <mergeCell ref="GXF64:GXK64"/>
    <mergeCell ref="GXL64:GXQ64"/>
    <mergeCell ref="GXR64:GXW64"/>
    <mergeCell ref="GXX64:GYC64"/>
    <mergeCell ref="GVJ64:GVO64"/>
    <mergeCell ref="GVP64:GVU64"/>
    <mergeCell ref="GVV64:GWA64"/>
    <mergeCell ref="GWB64:GWG64"/>
    <mergeCell ref="GWH64:GWM64"/>
    <mergeCell ref="GWN64:GWS64"/>
    <mergeCell ref="HCH64:HCM64"/>
    <mergeCell ref="HCN64:HCS64"/>
    <mergeCell ref="HCT64:HCY64"/>
    <mergeCell ref="HCZ64:HDE64"/>
    <mergeCell ref="HDF64:HDK64"/>
    <mergeCell ref="HDL64:HDQ64"/>
    <mergeCell ref="HAX64:HBC64"/>
    <mergeCell ref="HBD64:HBI64"/>
    <mergeCell ref="HBJ64:HBO64"/>
    <mergeCell ref="HBP64:HBU64"/>
    <mergeCell ref="HBV64:HCA64"/>
    <mergeCell ref="HCB64:HCG64"/>
    <mergeCell ref="GZN64:GZS64"/>
    <mergeCell ref="GZT64:GZY64"/>
    <mergeCell ref="GZZ64:HAE64"/>
    <mergeCell ref="HAF64:HAK64"/>
    <mergeCell ref="HAL64:HAQ64"/>
    <mergeCell ref="HAR64:HAW64"/>
    <mergeCell ref="HGL64:HGQ64"/>
    <mergeCell ref="HGR64:HGW64"/>
    <mergeCell ref="HGX64:HHC64"/>
    <mergeCell ref="HHD64:HHI64"/>
    <mergeCell ref="HHJ64:HHO64"/>
    <mergeCell ref="HHP64:HHU64"/>
    <mergeCell ref="HFB64:HFG64"/>
    <mergeCell ref="HFH64:HFM64"/>
    <mergeCell ref="HFN64:HFS64"/>
    <mergeCell ref="HFT64:HFY64"/>
    <mergeCell ref="HFZ64:HGE64"/>
    <mergeCell ref="HGF64:HGK64"/>
    <mergeCell ref="HDR64:HDW64"/>
    <mergeCell ref="HDX64:HEC64"/>
    <mergeCell ref="HED64:HEI64"/>
    <mergeCell ref="HEJ64:HEO64"/>
    <mergeCell ref="HEP64:HEU64"/>
    <mergeCell ref="HEV64:HFA64"/>
    <mergeCell ref="HKP64:HKU64"/>
    <mergeCell ref="HKV64:HLA64"/>
    <mergeCell ref="HLB64:HLG64"/>
    <mergeCell ref="HLH64:HLM64"/>
    <mergeCell ref="HLN64:HLS64"/>
    <mergeCell ref="HLT64:HLY64"/>
    <mergeCell ref="HJF64:HJK64"/>
    <mergeCell ref="HJL64:HJQ64"/>
    <mergeCell ref="HJR64:HJW64"/>
    <mergeCell ref="HJX64:HKC64"/>
    <mergeCell ref="HKD64:HKI64"/>
    <mergeCell ref="HKJ64:HKO64"/>
    <mergeCell ref="HHV64:HIA64"/>
    <mergeCell ref="HIB64:HIG64"/>
    <mergeCell ref="HIH64:HIM64"/>
    <mergeCell ref="HIN64:HIS64"/>
    <mergeCell ref="HIT64:HIY64"/>
    <mergeCell ref="HIZ64:HJE64"/>
    <mergeCell ref="HOT64:HOY64"/>
    <mergeCell ref="HOZ64:HPE64"/>
    <mergeCell ref="HPF64:HPK64"/>
    <mergeCell ref="HPL64:HPQ64"/>
    <mergeCell ref="HPR64:HPW64"/>
    <mergeCell ref="HPX64:HQC64"/>
    <mergeCell ref="HNJ64:HNO64"/>
    <mergeCell ref="HNP64:HNU64"/>
    <mergeCell ref="HNV64:HOA64"/>
    <mergeCell ref="HOB64:HOG64"/>
    <mergeCell ref="HOH64:HOM64"/>
    <mergeCell ref="HON64:HOS64"/>
    <mergeCell ref="HLZ64:HME64"/>
    <mergeCell ref="HMF64:HMK64"/>
    <mergeCell ref="HML64:HMQ64"/>
    <mergeCell ref="HMR64:HMW64"/>
    <mergeCell ref="HMX64:HNC64"/>
    <mergeCell ref="HND64:HNI64"/>
    <mergeCell ref="HSX64:HTC64"/>
    <mergeCell ref="HTD64:HTI64"/>
    <mergeCell ref="HTJ64:HTO64"/>
    <mergeCell ref="HTP64:HTU64"/>
    <mergeCell ref="HTV64:HUA64"/>
    <mergeCell ref="HUB64:HUG64"/>
    <mergeCell ref="HRN64:HRS64"/>
    <mergeCell ref="HRT64:HRY64"/>
    <mergeCell ref="HRZ64:HSE64"/>
    <mergeCell ref="HSF64:HSK64"/>
    <mergeCell ref="HSL64:HSQ64"/>
    <mergeCell ref="HSR64:HSW64"/>
    <mergeCell ref="HQD64:HQI64"/>
    <mergeCell ref="HQJ64:HQO64"/>
    <mergeCell ref="HQP64:HQU64"/>
    <mergeCell ref="HQV64:HRA64"/>
    <mergeCell ref="HRB64:HRG64"/>
    <mergeCell ref="HRH64:HRM64"/>
    <mergeCell ref="HXB64:HXG64"/>
    <mergeCell ref="HXH64:HXM64"/>
    <mergeCell ref="HXN64:HXS64"/>
    <mergeCell ref="HXT64:HXY64"/>
    <mergeCell ref="HXZ64:HYE64"/>
    <mergeCell ref="HYF64:HYK64"/>
    <mergeCell ref="HVR64:HVW64"/>
    <mergeCell ref="HVX64:HWC64"/>
    <mergeCell ref="HWD64:HWI64"/>
    <mergeCell ref="HWJ64:HWO64"/>
    <mergeCell ref="HWP64:HWU64"/>
    <mergeCell ref="HWV64:HXA64"/>
    <mergeCell ref="HUH64:HUM64"/>
    <mergeCell ref="HUN64:HUS64"/>
    <mergeCell ref="HUT64:HUY64"/>
    <mergeCell ref="HUZ64:HVE64"/>
    <mergeCell ref="HVF64:HVK64"/>
    <mergeCell ref="HVL64:HVQ64"/>
    <mergeCell ref="IBF64:IBK64"/>
    <mergeCell ref="IBL64:IBQ64"/>
    <mergeCell ref="IBR64:IBW64"/>
    <mergeCell ref="IBX64:ICC64"/>
    <mergeCell ref="ICD64:ICI64"/>
    <mergeCell ref="ICJ64:ICO64"/>
    <mergeCell ref="HZV64:IAA64"/>
    <mergeCell ref="IAB64:IAG64"/>
    <mergeCell ref="IAH64:IAM64"/>
    <mergeCell ref="IAN64:IAS64"/>
    <mergeCell ref="IAT64:IAY64"/>
    <mergeCell ref="IAZ64:IBE64"/>
    <mergeCell ref="HYL64:HYQ64"/>
    <mergeCell ref="HYR64:HYW64"/>
    <mergeCell ref="HYX64:HZC64"/>
    <mergeCell ref="HZD64:HZI64"/>
    <mergeCell ref="HZJ64:HZO64"/>
    <mergeCell ref="HZP64:HZU64"/>
    <mergeCell ref="IFJ64:IFO64"/>
    <mergeCell ref="IFP64:IFU64"/>
    <mergeCell ref="IFV64:IGA64"/>
    <mergeCell ref="IGB64:IGG64"/>
    <mergeCell ref="IGH64:IGM64"/>
    <mergeCell ref="IGN64:IGS64"/>
    <mergeCell ref="IDZ64:IEE64"/>
    <mergeCell ref="IEF64:IEK64"/>
    <mergeCell ref="IEL64:IEQ64"/>
    <mergeCell ref="IER64:IEW64"/>
    <mergeCell ref="IEX64:IFC64"/>
    <mergeCell ref="IFD64:IFI64"/>
    <mergeCell ref="ICP64:ICU64"/>
    <mergeCell ref="ICV64:IDA64"/>
    <mergeCell ref="IDB64:IDG64"/>
    <mergeCell ref="IDH64:IDM64"/>
    <mergeCell ref="IDN64:IDS64"/>
    <mergeCell ref="IDT64:IDY64"/>
    <mergeCell ref="IJN64:IJS64"/>
    <mergeCell ref="IJT64:IJY64"/>
    <mergeCell ref="IJZ64:IKE64"/>
    <mergeCell ref="IKF64:IKK64"/>
    <mergeCell ref="IKL64:IKQ64"/>
    <mergeCell ref="IKR64:IKW64"/>
    <mergeCell ref="IID64:III64"/>
    <mergeCell ref="IIJ64:IIO64"/>
    <mergeCell ref="IIP64:IIU64"/>
    <mergeCell ref="IIV64:IJA64"/>
    <mergeCell ref="IJB64:IJG64"/>
    <mergeCell ref="IJH64:IJM64"/>
    <mergeCell ref="IGT64:IGY64"/>
    <mergeCell ref="IGZ64:IHE64"/>
    <mergeCell ref="IHF64:IHK64"/>
    <mergeCell ref="IHL64:IHQ64"/>
    <mergeCell ref="IHR64:IHW64"/>
    <mergeCell ref="IHX64:IIC64"/>
    <mergeCell ref="INR64:INW64"/>
    <mergeCell ref="INX64:IOC64"/>
    <mergeCell ref="IOD64:IOI64"/>
    <mergeCell ref="IOJ64:IOO64"/>
    <mergeCell ref="IOP64:IOU64"/>
    <mergeCell ref="IOV64:IPA64"/>
    <mergeCell ref="IMH64:IMM64"/>
    <mergeCell ref="IMN64:IMS64"/>
    <mergeCell ref="IMT64:IMY64"/>
    <mergeCell ref="IMZ64:INE64"/>
    <mergeCell ref="INF64:INK64"/>
    <mergeCell ref="INL64:INQ64"/>
    <mergeCell ref="IKX64:ILC64"/>
    <mergeCell ref="ILD64:ILI64"/>
    <mergeCell ref="ILJ64:ILO64"/>
    <mergeCell ref="ILP64:ILU64"/>
    <mergeCell ref="ILV64:IMA64"/>
    <mergeCell ref="IMB64:IMG64"/>
    <mergeCell ref="IRV64:ISA64"/>
    <mergeCell ref="ISB64:ISG64"/>
    <mergeCell ref="ISH64:ISM64"/>
    <mergeCell ref="ISN64:ISS64"/>
    <mergeCell ref="IST64:ISY64"/>
    <mergeCell ref="ISZ64:ITE64"/>
    <mergeCell ref="IQL64:IQQ64"/>
    <mergeCell ref="IQR64:IQW64"/>
    <mergeCell ref="IQX64:IRC64"/>
    <mergeCell ref="IRD64:IRI64"/>
    <mergeCell ref="IRJ64:IRO64"/>
    <mergeCell ref="IRP64:IRU64"/>
    <mergeCell ref="IPB64:IPG64"/>
    <mergeCell ref="IPH64:IPM64"/>
    <mergeCell ref="IPN64:IPS64"/>
    <mergeCell ref="IPT64:IPY64"/>
    <mergeCell ref="IPZ64:IQE64"/>
    <mergeCell ref="IQF64:IQK64"/>
    <mergeCell ref="IVZ64:IWE64"/>
    <mergeCell ref="IWF64:IWK64"/>
    <mergeCell ref="IWL64:IWQ64"/>
    <mergeCell ref="IWR64:IWW64"/>
    <mergeCell ref="IWX64:IXC64"/>
    <mergeCell ref="IXD64:IXI64"/>
    <mergeCell ref="IUP64:IUU64"/>
    <mergeCell ref="IUV64:IVA64"/>
    <mergeCell ref="IVB64:IVG64"/>
    <mergeCell ref="IVH64:IVM64"/>
    <mergeCell ref="IVN64:IVS64"/>
    <mergeCell ref="IVT64:IVY64"/>
    <mergeCell ref="ITF64:ITK64"/>
    <mergeCell ref="ITL64:ITQ64"/>
    <mergeCell ref="ITR64:ITW64"/>
    <mergeCell ref="ITX64:IUC64"/>
    <mergeCell ref="IUD64:IUI64"/>
    <mergeCell ref="IUJ64:IUO64"/>
    <mergeCell ref="JAD64:JAI64"/>
    <mergeCell ref="JAJ64:JAO64"/>
    <mergeCell ref="JAP64:JAU64"/>
    <mergeCell ref="JAV64:JBA64"/>
    <mergeCell ref="JBB64:JBG64"/>
    <mergeCell ref="JBH64:JBM64"/>
    <mergeCell ref="IYT64:IYY64"/>
    <mergeCell ref="IYZ64:IZE64"/>
    <mergeCell ref="IZF64:IZK64"/>
    <mergeCell ref="IZL64:IZQ64"/>
    <mergeCell ref="IZR64:IZW64"/>
    <mergeCell ref="IZX64:JAC64"/>
    <mergeCell ref="IXJ64:IXO64"/>
    <mergeCell ref="IXP64:IXU64"/>
    <mergeCell ref="IXV64:IYA64"/>
    <mergeCell ref="IYB64:IYG64"/>
    <mergeCell ref="IYH64:IYM64"/>
    <mergeCell ref="IYN64:IYS64"/>
    <mergeCell ref="JEH64:JEM64"/>
    <mergeCell ref="JEN64:JES64"/>
    <mergeCell ref="JET64:JEY64"/>
    <mergeCell ref="JEZ64:JFE64"/>
    <mergeCell ref="JFF64:JFK64"/>
    <mergeCell ref="JFL64:JFQ64"/>
    <mergeCell ref="JCX64:JDC64"/>
    <mergeCell ref="JDD64:JDI64"/>
    <mergeCell ref="JDJ64:JDO64"/>
    <mergeCell ref="JDP64:JDU64"/>
    <mergeCell ref="JDV64:JEA64"/>
    <mergeCell ref="JEB64:JEG64"/>
    <mergeCell ref="JBN64:JBS64"/>
    <mergeCell ref="JBT64:JBY64"/>
    <mergeCell ref="JBZ64:JCE64"/>
    <mergeCell ref="JCF64:JCK64"/>
    <mergeCell ref="JCL64:JCQ64"/>
    <mergeCell ref="JCR64:JCW64"/>
    <mergeCell ref="JIL64:JIQ64"/>
    <mergeCell ref="JIR64:JIW64"/>
    <mergeCell ref="JIX64:JJC64"/>
    <mergeCell ref="JJD64:JJI64"/>
    <mergeCell ref="JJJ64:JJO64"/>
    <mergeCell ref="JJP64:JJU64"/>
    <mergeCell ref="JHB64:JHG64"/>
    <mergeCell ref="JHH64:JHM64"/>
    <mergeCell ref="JHN64:JHS64"/>
    <mergeCell ref="JHT64:JHY64"/>
    <mergeCell ref="JHZ64:JIE64"/>
    <mergeCell ref="JIF64:JIK64"/>
    <mergeCell ref="JFR64:JFW64"/>
    <mergeCell ref="JFX64:JGC64"/>
    <mergeCell ref="JGD64:JGI64"/>
    <mergeCell ref="JGJ64:JGO64"/>
    <mergeCell ref="JGP64:JGU64"/>
    <mergeCell ref="JGV64:JHA64"/>
    <mergeCell ref="JMP64:JMU64"/>
    <mergeCell ref="JMV64:JNA64"/>
    <mergeCell ref="JNB64:JNG64"/>
    <mergeCell ref="JNH64:JNM64"/>
    <mergeCell ref="JNN64:JNS64"/>
    <mergeCell ref="JNT64:JNY64"/>
    <mergeCell ref="JLF64:JLK64"/>
    <mergeCell ref="JLL64:JLQ64"/>
    <mergeCell ref="JLR64:JLW64"/>
    <mergeCell ref="JLX64:JMC64"/>
    <mergeCell ref="JMD64:JMI64"/>
    <mergeCell ref="JMJ64:JMO64"/>
    <mergeCell ref="JJV64:JKA64"/>
    <mergeCell ref="JKB64:JKG64"/>
    <mergeCell ref="JKH64:JKM64"/>
    <mergeCell ref="JKN64:JKS64"/>
    <mergeCell ref="JKT64:JKY64"/>
    <mergeCell ref="JKZ64:JLE64"/>
    <mergeCell ref="JQT64:JQY64"/>
    <mergeCell ref="JQZ64:JRE64"/>
    <mergeCell ref="JRF64:JRK64"/>
    <mergeCell ref="JRL64:JRQ64"/>
    <mergeCell ref="JRR64:JRW64"/>
    <mergeCell ref="JRX64:JSC64"/>
    <mergeCell ref="JPJ64:JPO64"/>
    <mergeCell ref="JPP64:JPU64"/>
    <mergeCell ref="JPV64:JQA64"/>
    <mergeCell ref="JQB64:JQG64"/>
    <mergeCell ref="JQH64:JQM64"/>
    <mergeCell ref="JQN64:JQS64"/>
    <mergeCell ref="JNZ64:JOE64"/>
    <mergeCell ref="JOF64:JOK64"/>
    <mergeCell ref="JOL64:JOQ64"/>
    <mergeCell ref="JOR64:JOW64"/>
    <mergeCell ref="JOX64:JPC64"/>
    <mergeCell ref="JPD64:JPI64"/>
    <mergeCell ref="JUX64:JVC64"/>
    <mergeCell ref="JVD64:JVI64"/>
    <mergeCell ref="JVJ64:JVO64"/>
    <mergeCell ref="JVP64:JVU64"/>
    <mergeCell ref="JVV64:JWA64"/>
    <mergeCell ref="JWB64:JWG64"/>
    <mergeCell ref="JTN64:JTS64"/>
    <mergeCell ref="JTT64:JTY64"/>
    <mergeCell ref="JTZ64:JUE64"/>
    <mergeCell ref="JUF64:JUK64"/>
    <mergeCell ref="JUL64:JUQ64"/>
    <mergeCell ref="JUR64:JUW64"/>
    <mergeCell ref="JSD64:JSI64"/>
    <mergeCell ref="JSJ64:JSO64"/>
    <mergeCell ref="JSP64:JSU64"/>
    <mergeCell ref="JSV64:JTA64"/>
    <mergeCell ref="JTB64:JTG64"/>
    <mergeCell ref="JTH64:JTM64"/>
    <mergeCell ref="JZB64:JZG64"/>
    <mergeCell ref="JZH64:JZM64"/>
    <mergeCell ref="JZN64:JZS64"/>
    <mergeCell ref="JZT64:JZY64"/>
    <mergeCell ref="JZZ64:KAE64"/>
    <mergeCell ref="KAF64:KAK64"/>
    <mergeCell ref="JXR64:JXW64"/>
    <mergeCell ref="JXX64:JYC64"/>
    <mergeCell ref="JYD64:JYI64"/>
    <mergeCell ref="JYJ64:JYO64"/>
    <mergeCell ref="JYP64:JYU64"/>
    <mergeCell ref="JYV64:JZA64"/>
    <mergeCell ref="JWH64:JWM64"/>
    <mergeCell ref="JWN64:JWS64"/>
    <mergeCell ref="JWT64:JWY64"/>
    <mergeCell ref="JWZ64:JXE64"/>
    <mergeCell ref="JXF64:JXK64"/>
    <mergeCell ref="JXL64:JXQ64"/>
    <mergeCell ref="KDF64:KDK64"/>
    <mergeCell ref="KDL64:KDQ64"/>
    <mergeCell ref="KDR64:KDW64"/>
    <mergeCell ref="KDX64:KEC64"/>
    <mergeCell ref="KED64:KEI64"/>
    <mergeCell ref="KEJ64:KEO64"/>
    <mergeCell ref="KBV64:KCA64"/>
    <mergeCell ref="KCB64:KCG64"/>
    <mergeCell ref="KCH64:KCM64"/>
    <mergeCell ref="KCN64:KCS64"/>
    <mergeCell ref="KCT64:KCY64"/>
    <mergeCell ref="KCZ64:KDE64"/>
    <mergeCell ref="KAL64:KAQ64"/>
    <mergeCell ref="KAR64:KAW64"/>
    <mergeCell ref="KAX64:KBC64"/>
    <mergeCell ref="KBD64:KBI64"/>
    <mergeCell ref="KBJ64:KBO64"/>
    <mergeCell ref="KBP64:KBU64"/>
    <mergeCell ref="KHJ64:KHO64"/>
    <mergeCell ref="KHP64:KHU64"/>
    <mergeCell ref="KHV64:KIA64"/>
    <mergeCell ref="KIB64:KIG64"/>
    <mergeCell ref="KIH64:KIM64"/>
    <mergeCell ref="KIN64:KIS64"/>
    <mergeCell ref="KFZ64:KGE64"/>
    <mergeCell ref="KGF64:KGK64"/>
    <mergeCell ref="KGL64:KGQ64"/>
    <mergeCell ref="KGR64:KGW64"/>
    <mergeCell ref="KGX64:KHC64"/>
    <mergeCell ref="KHD64:KHI64"/>
    <mergeCell ref="KEP64:KEU64"/>
    <mergeCell ref="KEV64:KFA64"/>
    <mergeCell ref="KFB64:KFG64"/>
    <mergeCell ref="KFH64:KFM64"/>
    <mergeCell ref="KFN64:KFS64"/>
    <mergeCell ref="KFT64:KFY64"/>
    <mergeCell ref="KLN64:KLS64"/>
    <mergeCell ref="KLT64:KLY64"/>
    <mergeCell ref="KLZ64:KME64"/>
    <mergeCell ref="KMF64:KMK64"/>
    <mergeCell ref="KML64:KMQ64"/>
    <mergeCell ref="KMR64:KMW64"/>
    <mergeCell ref="KKD64:KKI64"/>
    <mergeCell ref="KKJ64:KKO64"/>
    <mergeCell ref="KKP64:KKU64"/>
    <mergeCell ref="KKV64:KLA64"/>
    <mergeCell ref="KLB64:KLG64"/>
    <mergeCell ref="KLH64:KLM64"/>
    <mergeCell ref="KIT64:KIY64"/>
    <mergeCell ref="KIZ64:KJE64"/>
    <mergeCell ref="KJF64:KJK64"/>
    <mergeCell ref="KJL64:KJQ64"/>
    <mergeCell ref="KJR64:KJW64"/>
    <mergeCell ref="KJX64:KKC64"/>
    <mergeCell ref="KPR64:KPW64"/>
    <mergeCell ref="KPX64:KQC64"/>
    <mergeCell ref="KQD64:KQI64"/>
    <mergeCell ref="KQJ64:KQO64"/>
    <mergeCell ref="KQP64:KQU64"/>
    <mergeCell ref="KQV64:KRA64"/>
    <mergeCell ref="KOH64:KOM64"/>
    <mergeCell ref="KON64:KOS64"/>
    <mergeCell ref="KOT64:KOY64"/>
    <mergeCell ref="KOZ64:KPE64"/>
    <mergeCell ref="KPF64:KPK64"/>
    <mergeCell ref="KPL64:KPQ64"/>
    <mergeCell ref="KMX64:KNC64"/>
    <mergeCell ref="KND64:KNI64"/>
    <mergeCell ref="KNJ64:KNO64"/>
    <mergeCell ref="KNP64:KNU64"/>
    <mergeCell ref="KNV64:KOA64"/>
    <mergeCell ref="KOB64:KOG64"/>
    <mergeCell ref="KTV64:KUA64"/>
    <mergeCell ref="KUB64:KUG64"/>
    <mergeCell ref="KUH64:KUM64"/>
    <mergeCell ref="KUN64:KUS64"/>
    <mergeCell ref="KUT64:KUY64"/>
    <mergeCell ref="KUZ64:KVE64"/>
    <mergeCell ref="KSL64:KSQ64"/>
    <mergeCell ref="KSR64:KSW64"/>
    <mergeCell ref="KSX64:KTC64"/>
    <mergeCell ref="KTD64:KTI64"/>
    <mergeCell ref="KTJ64:KTO64"/>
    <mergeCell ref="KTP64:KTU64"/>
    <mergeCell ref="KRB64:KRG64"/>
    <mergeCell ref="KRH64:KRM64"/>
    <mergeCell ref="KRN64:KRS64"/>
    <mergeCell ref="KRT64:KRY64"/>
    <mergeCell ref="KRZ64:KSE64"/>
    <mergeCell ref="KSF64:KSK64"/>
    <mergeCell ref="KXZ64:KYE64"/>
    <mergeCell ref="KYF64:KYK64"/>
    <mergeCell ref="KYL64:KYQ64"/>
    <mergeCell ref="KYR64:KYW64"/>
    <mergeCell ref="KYX64:KZC64"/>
    <mergeCell ref="KZD64:KZI64"/>
    <mergeCell ref="KWP64:KWU64"/>
    <mergeCell ref="KWV64:KXA64"/>
    <mergeCell ref="KXB64:KXG64"/>
    <mergeCell ref="KXH64:KXM64"/>
    <mergeCell ref="KXN64:KXS64"/>
    <mergeCell ref="KXT64:KXY64"/>
    <mergeCell ref="KVF64:KVK64"/>
    <mergeCell ref="KVL64:KVQ64"/>
    <mergeCell ref="KVR64:KVW64"/>
    <mergeCell ref="KVX64:KWC64"/>
    <mergeCell ref="KWD64:KWI64"/>
    <mergeCell ref="KWJ64:KWO64"/>
    <mergeCell ref="LCD64:LCI64"/>
    <mergeCell ref="LCJ64:LCO64"/>
    <mergeCell ref="LCP64:LCU64"/>
    <mergeCell ref="LCV64:LDA64"/>
    <mergeCell ref="LDB64:LDG64"/>
    <mergeCell ref="LDH64:LDM64"/>
    <mergeCell ref="LAT64:LAY64"/>
    <mergeCell ref="LAZ64:LBE64"/>
    <mergeCell ref="LBF64:LBK64"/>
    <mergeCell ref="LBL64:LBQ64"/>
    <mergeCell ref="LBR64:LBW64"/>
    <mergeCell ref="LBX64:LCC64"/>
    <mergeCell ref="KZJ64:KZO64"/>
    <mergeCell ref="KZP64:KZU64"/>
    <mergeCell ref="KZV64:LAA64"/>
    <mergeCell ref="LAB64:LAG64"/>
    <mergeCell ref="LAH64:LAM64"/>
    <mergeCell ref="LAN64:LAS64"/>
    <mergeCell ref="LGH64:LGM64"/>
    <mergeCell ref="LGN64:LGS64"/>
    <mergeCell ref="LGT64:LGY64"/>
    <mergeCell ref="LGZ64:LHE64"/>
    <mergeCell ref="LHF64:LHK64"/>
    <mergeCell ref="LHL64:LHQ64"/>
    <mergeCell ref="LEX64:LFC64"/>
    <mergeCell ref="LFD64:LFI64"/>
    <mergeCell ref="LFJ64:LFO64"/>
    <mergeCell ref="LFP64:LFU64"/>
    <mergeCell ref="LFV64:LGA64"/>
    <mergeCell ref="LGB64:LGG64"/>
    <mergeCell ref="LDN64:LDS64"/>
    <mergeCell ref="LDT64:LDY64"/>
    <mergeCell ref="LDZ64:LEE64"/>
    <mergeCell ref="LEF64:LEK64"/>
    <mergeCell ref="LEL64:LEQ64"/>
    <mergeCell ref="LER64:LEW64"/>
    <mergeCell ref="LKL64:LKQ64"/>
    <mergeCell ref="LKR64:LKW64"/>
    <mergeCell ref="LKX64:LLC64"/>
    <mergeCell ref="LLD64:LLI64"/>
    <mergeCell ref="LLJ64:LLO64"/>
    <mergeCell ref="LLP64:LLU64"/>
    <mergeCell ref="LJB64:LJG64"/>
    <mergeCell ref="LJH64:LJM64"/>
    <mergeCell ref="LJN64:LJS64"/>
    <mergeCell ref="LJT64:LJY64"/>
    <mergeCell ref="LJZ64:LKE64"/>
    <mergeCell ref="LKF64:LKK64"/>
    <mergeCell ref="LHR64:LHW64"/>
    <mergeCell ref="LHX64:LIC64"/>
    <mergeCell ref="LID64:LII64"/>
    <mergeCell ref="LIJ64:LIO64"/>
    <mergeCell ref="LIP64:LIU64"/>
    <mergeCell ref="LIV64:LJA64"/>
    <mergeCell ref="LOP64:LOU64"/>
    <mergeCell ref="LOV64:LPA64"/>
    <mergeCell ref="LPB64:LPG64"/>
    <mergeCell ref="LPH64:LPM64"/>
    <mergeCell ref="LPN64:LPS64"/>
    <mergeCell ref="LPT64:LPY64"/>
    <mergeCell ref="LNF64:LNK64"/>
    <mergeCell ref="LNL64:LNQ64"/>
    <mergeCell ref="LNR64:LNW64"/>
    <mergeCell ref="LNX64:LOC64"/>
    <mergeCell ref="LOD64:LOI64"/>
    <mergeCell ref="LOJ64:LOO64"/>
    <mergeCell ref="LLV64:LMA64"/>
    <mergeCell ref="LMB64:LMG64"/>
    <mergeCell ref="LMH64:LMM64"/>
    <mergeCell ref="LMN64:LMS64"/>
    <mergeCell ref="LMT64:LMY64"/>
    <mergeCell ref="LMZ64:LNE64"/>
    <mergeCell ref="LST64:LSY64"/>
    <mergeCell ref="LSZ64:LTE64"/>
    <mergeCell ref="LTF64:LTK64"/>
    <mergeCell ref="LTL64:LTQ64"/>
    <mergeCell ref="LTR64:LTW64"/>
    <mergeCell ref="LTX64:LUC64"/>
    <mergeCell ref="LRJ64:LRO64"/>
    <mergeCell ref="LRP64:LRU64"/>
    <mergeCell ref="LRV64:LSA64"/>
    <mergeCell ref="LSB64:LSG64"/>
    <mergeCell ref="LSH64:LSM64"/>
    <mergeCell ref="LSN64:LSS64"/>
    <mergeCell ref="LPZ64:LQE64"/>
    <mergeCell ref="LQF64:LQK64"/>
    <mergeCell ref="LQL64:LQQ64"/>
    <mergeCell ref="LQR64:LQW64"/>
    <mergeCell ref="LQX64:LRC64"/>
    <mergeCell ref="LRD64:LRI64"/>
    <mergeCell ref="LWX64:LXC64"/>
    <mergeCell ref="LXD64:LXI64"/>
    <mergeCell ref="LXJ64:LXO64"/>
    <mergeCell ref="LXP64:LXU64"/>
    <mergeCell ref="LXV64:LYA64"/>
    <mergeCell ref="LYB64:LYG64"/>
    <mergeCell ref="LVN64:LVS64"/>
    <mergeCell ref="LVT64:LVY64"/>
    <mergeCell ref="LVZ64:LWE64"/>
    <mergeCell ref="LWF64:LWK64"/>
    <mergeCell ref="LWL64:LWQ64"/>
    <mergeCell ref="LWR64:LWW64"/>
    <mergeCell ref="LUD64:LUI64"/>
    <mergeCell ref="LUJ64:LUO64"/>
    <mergeCell ref="LUP64:LUU64"/>
    <mergeCell ref="LUV64:LVA64"/>
    <mergeCell ref="LVB64:LVG64"/>
    <mergeCell ref="LVH64:LVM64"/>
    <mergeCell ref="MBB64:MBG64"/>
    <mergeCell ref="MBH64:MBM64"/>
    <mergeCell ref="MBN64:MBS64"/>
    <mergeCell ref="MBT64:MBY64"/>
    <mergeCell ref="MBZ64:MCE64"/>
    <mergeCell ref="MCF64:MCK64"/>
    <mergeCell ref="LZR64:LZW64"/>
    <mergeCell ref="LZX64:MAC64"/>
    <mergeCell ref="MAD64:MAI64"/>
    <mergeCell ref="MAJ64:MAO64"/>
    <mergeCell ref="MAP64:MAU64"/>
    <mergeCell ref="MAV64:MBA64"/>
    <mergeCell ref="LYH64:LYM64"/>
    <mergeCell ref="LYN64:LYS64"/>
    <mergeCell ref="LYT64:LYY64"/>
    <mergeCell ref="LYZ64:LZE64"/>
    <mergeCell ref="LZF64:LZK64"/>
    <mergeCell ref="LZL64:LZQ64"/>
    <mergeCell ref="MFF64:MFK64"/>
    <mergeCell ref="MFL64:MFQ64"/>
    <mergeCell ref="MFR64:MFW64"/>
    <mergeCell ref="MFX64:MGC64"/>
    <mergeCell ref="MGD64:MGI64"/>
    <mergeCell ref="MGJ64:MGO64"/>
    <mergeCell ref="MDV64:MEA64"/>
    <mergeCell ref="MEB64:MEG64"/>
    <mergeCell ref="MEH64:MEM64"/>
    <mergeCell ref="MEN64:MES64"/>
    <mergeCell ref="MET64:MEY64"/>
    <mergeCell ref="MEZ64:MFE64"/>
    <mergeCell ref="MCL64:MCQ64"/>
    <mergeCell ref="MCR64:MCW64"/>
    <mergeCell ref="MCX64:MDC64"/>
    <mergeCell ref="MDD64:MDI64"/>
    <mergeCell ref="MDJ64:MDO64"/>
    <mergeCell ref="MDP64:MDU64"/>
    <mergeCell ref="MJJ64:MJO64"/>
    <mergeCell ref="MJP64:MJU64"/>
    <mergeCell ref="MJV64:MKA64"/>
    <mergeCell ref="MKB64:MKG64"/>
    <mergeCell ref="MKH64:MKM64"/>
    <mergeCell ref="MKN64:MKS64"/>
    <mergeCell ref="MHZ64:MIE64"/>
    <mergeCell ref="MIF64:MIK64"/>
    <mergeCell ref="MIL64:MIQ64"/>
    <mergeCell ref="MIR64:MIW64"/>
    <mergeCell ref="MIX64:MJC64"/>
    <mergeCell ref="MJD64:MJI64"/>
    <mergeCell ref="MGP64:MGU64"/>
    <mergeCell ref="MGV64:MHA64"/>
    <mergeCell ref="MHB64:MHG64"/>
    <mergeCell ref="MHH64:MHM64"/>
    <mergeCell ref="MHN64:MHS64"/>
    <mergeCell ref="MHT64:MHY64"/>
    <mergeCell ref="MNN64:MNS64"/>
    <mergeCell ref="MNT64:MNY64"/>
    <mergeCell ref="MNZ64:MOE64"/>
    <mergeCell ref="MOF64:MOK64"/>
    <mergeCell ref="MOL64:MOQ64"/>
    <mergeCell ref="MOR64:MOW64"/>
    <mergeCell ref="MMD64:MMI64"/>
    <mergeCell ref="MMJ64:MMO64"/>
    <mergeCell ref="MMP64:MMU64"/>
    <mergeCell ref="MMV64:MNA64"/>
    <mergeCell ref="MNB64:MNG64"/>
    <mergeCell ref="MNH64:MNM64"/>
    <mergeCell ref="MKT64:MKY64"/>
    <mergeCell ref="MKZ64:MLE64"/>
    <mergeCell ref="MLF64:MLK64"/>
    <mergeCell ref="MLL64:MLQ64"/>
    <mergeCell ref="MLR64:MLW64"/>
    <mergeCell ref="MLX64:MMC64"/>
    <mergeCell ref="MRR64:MRW64"/>
    <mergeCell ref="MRX64:MSC64"/>
    <mergeCell ref="MSD64:MSI64"/>
    <mergeCell ref="MSJ64:MSO64"/>
    <mergeCell ref="MSP64:MSU64"/>
    <mergeCell ref="MSV64:MTA64"/>
    <mergeCell ref="MQH64:MQM64"/>
    <mergeCell ref="MQN64:MQS64"/>
    <mergeCell ref="MQT64:MQY64"/>
    <mergeCell ref="MQZ64:MRE64"/>
    <mergeCell ref="MRF64:MRK64"/>
    <mergeCell ref="MRL64:MRQ64"/>
    <mergeCell ref="MOX64:MPC64"/>
    <mergeCell ref="MPD64:MPI64"/>
    <mergeCell ref="MPJ64:MPO64"/>
    <mergeCell ref="MPP64:MPU64"/>
    <mergeCell ref="MPV64:MQA64"/>
    <mergeCell ref="MQB64:MQG64"/>
    <mergeCell ref="MVV64:MWA64"/>
    <mergeCell ref="MWB64:MWG64"/>
    <mergeCell ref="MWH64:MWM64"/>
    <mergeCell ref="MWN64:MWS64"/>
    <mergeCell ref="MWT64:MWY64"/>
    <mergeCell ref="MWZ64:MXE64"/>
    <mergeCell ref="MUL64:MUQ64"/>
    <mergeCell ref="MUR64:MUW64"/>
    <mergeCell ref="MUX64:MVC64"/>
    <mergeCell ref="MVD64:MVI64"/>
    <mergeCell ref="MVJ64:MVO64"/>
    <mergeCell ref="MVP64:MVU64"/>
    <mergeCell ref="MTB64:MTG64"/>
    <mergeCell ref="MTH64:MTM64"/>
    <mergeCell ref="MTN64:MTS64"/>
    <mergeCell ref="MTT64:MTY64"/>
    <mergeCell ref="MTZ64:MUE64"/>
    <mergeCell ref="MUF64:MUK64"/>
    <mergeCell ref="MZZ64:NAE64"/>
    <mergeCell ref="NAF64:NAK64"/>
    <mergeCell ref="NAL64:NAQ64"/>
    <mergeCell ref="NAR64:NAW64"/>
    <mergeCell ref="NAX64:NBC64"/>
    <mergeCell ref="NBD64:NBI64"/>
    <mergeCell ref="MYP64:MYU64"/>
    <mergeCell ref="MYV64:MZA64"/>
    <mergeCell ref="MZB64:MZG64"/>
    <mergeCell ref="MZH64:MZM64"/>
    <mergeCell ref="MZN64:MZS64"/>
    <mergeCell ref="MZT64:MZY64"/>
    <mergeCell ref="MXF64:MXK64"/>
    <mergeCell ref="MXL64:MXQ64"/>
    <mergeCell ref="MXR64:MXW64"/>
    <mergeCell ref="MXX64:MYC64"/>
    <mergeCell ref="MYD64:MYI64"/>
    <mergeCell ref="MYJ64:MYO64"/>
    <mergeCell ref="NED64:NEI64"/>
    <mergeCell ref="NEJ64:NEO64"/>
    <mergeCell ref="NEP64:NEU64"/>
    <mergeCell ref="NEV64:NFA64"/>
    <mergeCell ref="NFB64:NFG64"/>
    <mergeCell ref="NFH64:NFM64"/>
    <mergeCell ref="NCT64:NCY64"/>
    <mergeCell ref="NCZ64:NDE64"/>
    <mergeCell ref="NDF64:NDK64"/>
    <mergeCell ref="NDL64:NDQ64"/>
    <mergeCell ref="NDR64:NDW64"/>
    <mergeCell ref="NDX64:NEC64"/>
    <mergeCell ref="NBJ64:NBO64"/>
    <mergeCell ref="NBP64:NBU64"/>
    <mergeCell ref="NBV64:NCA64"/>
    <mergeCell ref="NCB64:NCG64"/>
    <mergeCell ref="NCH64:NCM64"/>
    <mergeCell ref="NCN64:NCS64"/>
    <mergeCell ref="NIH64:NIM64"/>
    <mergeCell ref="NIN64:NIS64"/>
    <mergeCell ref="NIT64:NIY64"/>
    <mergeCell ref="NIZ64:NJE64"/>
    <mergeCell ref="NJF64:NJK64"/>
    <mergeCell ref="NJL64:NJQ64"/>
    <mergeCell ref="NGX64:NHC64"/>
    <mergeCell ref="NHD64:NHI64"/>
    <mergeCell ref="NHJ64:NHO64"/>
    <mergeCell ref="NHP64:NHU64"/>
    <mergeCell ref="NHV64:NIA64"/>
    <mergeCell ref="NIB64:NIG64"/>
    <mergeCell ref="NFN64:NFS64"/>
    <mergeCell ref="NFT64:NFY64"/>
    <mergeCell ref="NFZ64:NGE64"/>
    <mergeCell ref="NGF64:NGK64"/>
    <mergeCell ref="NGL64:NGQ64"/>
    <mergeCell ref="NGR64:NGW64"/>
    <mergeCell ref="NML64:NMQ64"/>
    <mergeCell ref="NMR64:NMW64"/>
    <mergeCell ref="NMX64:NNC64"/>
    <mergeCell ref="NND64:NNI64"/>
    <mergeCell ref="NNJ64:NNO64"/>
    <mergeCell ref="NNP64:NNU64"/>
    <mergeCell ref="NLB64:NLG64"/>
    <mergeCell ref="NLH64:NLM64"/>
    <mergeCell ref="NLN64:NLS64"/>
    <mergeCell ref="NLT64:NLY64"/>
    <mergeCell ref="NLZ64:NME64"/>
    <mergeCell ref="NMF64:NMK64"/>
    <mergeCell ref="NJR64:NJW64"/>
    <mergeCell ref="NJX64:NKC64"/>
    <mergeCell ref="NKD64:NKI64"/>
    <mergeCell ref="NKJ64:NKO64"/>
    <mergeCell ref="NKP64:NKU64"/>
    <mergeCell ref="NKV64:NLA64"/>
    <mergeCell ref="NQP64:NQU64"/>
    <mergeCell ref="NQV64:NRA64"/>
    <mergeCell ref="NRB64:NRG64"/>
    <mergeCell ref="NRH64:NRM64"/>
    <mergeCell ref="NRN64:NRS64"/>
    <mergeCell ref="NRT64:NRY64"/>
    <mergeCell ref="NPF64:NPK64"/>
    <mergeCell ref="NPL64:NPQ64"/>
    <mergeCell ref="NPR64:NPW64"/>
    <mergeCell ref="NPX64:NQC64"/>
    <mergeCell ref="NQD64:NQI64"/>
    <mergeCell ref="NQJ64:NQO64"/>
    <mergeCell ref="NNV64:NOA64"/>
    <mergeCell ref="NOB64:NOG64"/>
    <mergeCell ref="NOH64:NOM64"/>
    <mergeCell ref="NON64:NOS64"/>
    <mergeCell ref="NOT64:NOY64"/>
    <mergeCell ref="NOZ64:NPE64"/>
    <mergeCell ref="NUT64:NUY64"/>
    <mergeCell ref="NUZ64:NVE64"/>
    <mergeCell ref="NVF64:NVK64"/>
    <mergeCell ref="NVL64:NVQ64"/>
    <mergeCell ref="NVR64:NVW64"/>
    <mergeCell ref="NVX64:NWC64"/>
    <mergeCell ref="NTJ64:NTO64"/>
    <mergeCell ref="NTP64:NTU64"/>
    <mergeCell ref="NTV64:NUA64"/>
    <mergeCell ref="NUB64:NUG64"/>
    <mergeCell ref="NUH64:NUM64"/>
    <mergeCell ref="NUN64:NUS64"/>
    <mergeCell ref="NRZ64:NSE64"/>
    <mergeCell ref="NSF64:NSK64"/>
    <mergeCell ref="NSL64:NSQ64"/>
    <mergeCell ref="NSR64:NSW64"/>
    <mergeCell ref="NSX64:NTC64"/>
    <mergeCell ref="NTD64:NTI64"/>
    <mergeCell ref="NYX64:NZC64"/>
    <mergeCell ref="NZD64:NZI64"/>
    <mergeCell ref="NZJ64:NZO64"/>
    <mergeCell ref="NZP64:NZU64"/>
    <mergeCell ref="NZV64:OAA64"/>
    <mergeCell ref="OAB64:OAG64"/>
    <mergeCell ref="NXN64:NXS64"/>
    <mergeCell ref="NXT64:NXY64"/>
    <mergeCell ref="NXZ64:NYE64"/>
    <mergeCell ref="NYF64:NYK64"/>
    <mergeCell ref="NYL64:NYQ64"/>
    <mergeCell ref="NYR64:NYW64"/>
    <mergeCell ref="NWD64:NWI64"/>
    <mergeCell ref="NWJ64:NWO64"/>
    <mergeCell ref="NWP64:NWU64"/>
    <mergeCell ref="NWV64:NXA64"/>
    <mergeCell ref="NXB64:NXG64"/>
    <mergeCell ref="NXH64:NXM64"/>
    <mergeCell ref="ODB64:ODG64"/>
    <mergeCell ref="ODH64:ODM64"/>
    <mergeCell ref="ODN64:ODS64"/>
    <mergeCell ref="ODT64:ODY64"/>
    <mergeCell ref="ODZ64:OEE64"/>
    <mergeCell ref="OEF64:OEK64"/>
    <mergeCell ref="OBR64:OBW64"/>
    <mergeCell ref="OBX64:OCC64"/>
    <mergeCell ref="OCD64:OCI64"/>
    <mergeCell ref="OCJ64:OCO64"/>
    <mergeCell ref="OCP64:OCU64"/>
    <mergeCell ref="OCV64:ODA64"/>
    <mergeCell ref="OAH64:OAM64"/>
    <mergeCell ref="OAN64:OAS64"/>
    <mergeCell ref="OAT64:OAY64"/>
    <mergeCell ref="OAZ64:OBE64"/>
    <mergeCell ref="OBF64:OBK64"/>
    <mergeCell ref="OBL64:OBQ64"/>
    <mergeCell ref="OHF64:OHK64"/>
    <mergeCell ref="OHL64:OHQ64"/>
    <mergeCell ref="OHR64:OHW64"/>
    <mergeCell ref="OHX64:OIC64"/>
    <mergeCell ref="OID64:OII64"/>
    <mergeCell ref="OIJ64:OIO64"/>
    <mergeCell ref="OFV64:OGA64"/>
    <mergeCell ref="OGB64:OGG64"/>
    <mergeCell ref="OGH64:OGM64"/>
    <mergeCell ref="OGN64:OGS64"/>
    <mergeCell ref="OGT64:OGY64"/>
    <mergeCell ref="OGZ64:OHE64"/>
    <mergeCell ref="OEL64:OEQ64"/>
    <mergeCell ref="OER64:OEW64"/>
    <mergeCell ref="OEX64:OFC64"/>
    <mergeCell ref="OFD64:OFI64"/>
    <mergeCell ref="OFJ64:OFO64"/>
    <mergeCell ref="OFP64:OFU64"/>
    <mergeCell ref="OLJ64:OLO64"/>
    <mergeCell ref="OLP64:OLU64"/>
    <mergeCell ref="OLV64:OMA64"/>
    <mergeCell ref="OMB64:OMG64"/>
    <mergeCell ref="OMH64:OMM64"/>
    <mergeCell ref="OMN64:OMS64"/>
    <mergeCell ref="OJZ64:OKE64"/>
    <mergeCell ref="OKF64:OKK64"/>
    <mergeCell ref="OKL64:OKQ64"/>
    <mergeCell ref="OKR64:OKW64"/>
    <mergeCell ref="OKX64:OLC64"/>
    <mergeCell ref="OLD64:OLI64"/>
    <mergeCell ref="OIP64:OIU64"/>
    <mergeCell ref="OIV64:OJA64"/>
    <mergeCell ref="OJB64:OJG64"/>
    <mergeCell ref="OJH64:OJM64"/>
    <mergeCell ref="OJN64:OJS64"/>
    <mergeCell ref="OJT64:OJY64"/>
    <mergeCell ref="OPN64:OPS64"/>
    <mergeCell ref="OPT64:OPY64"/>
    <mergeCell ref="OPZ64:OQE64"/>
    <mergeCell ref="OQF64:OQK64"/>
    <mergeCell ref="OQL64:OQQ64"/>
    <mergeCell ref="OQR64:OQW64"/>
    <mergeCell ref="OOD64:OOI64"/>
    <mergeCell ref="OOJ64:OOO64"/>
    <mergeCell ref="OOP64:OOU64"/>
    <mergeCell ref="OOV64:OPA64"/>
    <mergeCell ref="OPB64:OPG64"/>
    <mergeCell ref="OPH64:OPM64"/>
    <mergeCell ref="OMT64:OMY64"/>
    <mergeCell ref="OMZ64:ONE64"/>
    <mergeCell ref="ONF64:ONK64"/>
    <mergeCell ref="ONL64:ONQ64"/>
    <mergeCell ref="ONR64:ONW64"/>
    <mergeCell ref="ONX64:OOC64"/>
    <mergeCell ref="OTR64:OTW64"/>
    <mergeCell ref="OTX64:OUC64"/>
    <mergeCell ref="OUD64:OUI64"/>
    <mergeCell ref="OUJ64:OUO64"/>
    <mergeCell ref="OUP64:OUU64"/>
    <mergeCell ref="OUV64:OVA64"/>
    <mergeCell ref="OSH64:OSM64"/>
    <mergeCell ref="OSN64:OSS64"/>
    <mergeCell ref="OST64:OSY64"/>
    <mergeCell ref="OSZ64:OTE64"/>
    <mergeCell ref="OTF64:OTK64"/>
    <mergeCell ref="OTL64:OTQ64"/>
    <mergeCell ref="OQX64:ORC64"/>
    <mergeCell ref="ORD64:ORI64"/>
    <mergeCell ref="ORJ64:ORO64"/>
    <mergeCell ref="ORP64:ORU64"/>
    <mergeCell ref="ORV64:OSA64"/>
    <mergeCell ref="OSB64:OSG64"/>
    <mergeCell ref="OXV64:OYA64"/>
    <mergeCell ref="OYB64:OYG64"/>
    <mergeCell ref="OYH64:OYM64"/>
    <mergeCell ref="OYN64:OYS64"/>
    <mergeCell ref="OYT64:OYY64"/>
    <mergeCell ref="OYZ64:OZE64"/>
    <mergeCell ref="OWL64:OWQ64"/>
    <mergeCell ref="OWR64:OWW64"/>
    <mergeCell ref="OWX64:OXC64"/>
    <mergeCell ref="OXD64:OXI64"/>
    <mergeCell ref="OXJ64:OXO64"/>
    <mergeCell ref="OXP64:OXU64"/>
    <mergeCell ref="OVB64:OVG64"/>
    <mergeCell ref="OVH64:OVM64"/>
    <mergeCell ref="OVN64:OVS64"/>
    <mergeCell ref="OVT64:OVY64"/>
    <mergeCell ref="OVZ64:OWE64"/>
    <mergeCell ref="OWF64:OWK64"/>
    <mergeCell ref="PBZ64:PCE64"/>
    <mergeCell ref="PCF64:PCK64"/>
    <mergeCell ref="PCL64:PCQ64"/>
    <mergeCell ref="PCR64:PCW64"/>
    <mergeCell ref="PCX64:PDC64"/>
    <mergeCell ref="PDD64:PDI64"/>
    <mergeCell ref="PAP64:PAU64"/>
    <mergeCell ref="PAV64:PBA64"/>
    <mergeCell ref="PBB64:PBG64"/>
    <mergeCell ref="PBH64:PBM64"/>
    <mergeCell ref="PBN64:PBS64"/>
    <mergeCell ref="PBT64:PBY64"/>
    <mergeCell ref="OZF64:OZK64"/>
    <mergeCell ref="OZL64:OZQ64"/>
    <mergeCell ref="OZR64:OZW64"/>
    <mergeCell ref="OZX64:PAC64"/>
    <mergeCell ref="PAD64:PAI64"/>
    <mergeCell ref="PAJ64:PAO64"/>
    <mergeCell ref="PGD64:PGI64"/>
    <mergeCell ref="PGJ64:PGO64"/>
    <mergeCell ref="PGP64:PGU64"/>
    <mergeCell ref="PGV64:PHA64"/>
    <mergeCell ref="PHB64:PHG64"/>
    <mergeCell ref="PHH64:PHM64"/>
    <mergeCell ref="PET64:PEY64"/>
    <mergeCell ref="PEZ64:PFE64"/>
    <mergeCell ref="PFF64:PFK64"/>
    <mergeCell ref="PFL64:PFQ64"/>
    <mergeCell ref="PFR64:PFW64"/>
    <mergeCell ref="PFX64:PGC64"/>
    <mergeCell ref="PDJ64:PDO64"/>
    <mergeCell ref="PDP64:PDU64"/>
    <mergeCell ref="PDV64:PEA64"/>
    <mergeCell ref="PEB64:PEG64"/>
    <mergeCell ref="PEH64:PEM64"/>
    <mergeCell ref="PEN64:PES64"/>
    <mergeCell ref="PKH64:PKM64"/>
    <mergeCell ref="PKN64:PKS64"/>
    <mergeCell ref="PKT64:PKY64"/>
    <mergeCell ref="PKZ64:PLE64"/>
    <mergeCell ref="PLF64:PLK64"/>
    <mergeCell ref="PLL64:PLQ64"/>
    <mergeCell ref="PIX64:PJC64"/>
    <mergeCell ref="PJD64:PJI64"/>
    <mergeCell ref="PJJ64:PJO64"/>
    <mergeCell ref="PJP64:PJU64"/>
    <mergeCell ref="PJV64:PKA64"/>
    <mergeCell ref="PKB64:PKG64"/>
    <mergeCell ref="PHN64:PHS64"/>
    <mergeCell ref="PHT64:PHY64"/>
    <mergeCell ref="PHZ64:PIE64"/>
    <mergeCell ref="PIF64:PIK64"/>
    <mergeCell ref="PIL64:PIQ64"/>
    <mergeCell ref="PIR64:PIW64"/>
    <mergeCell ref="POL64:POQ64"/>
    <mergeCell ref="POR64:POW64"/>
    <mergeCell ref="POX64:PPC64"/>
    <mergeCell ref="PPD64:PPI64"/>
    <mergeCell ref="PPJ64:PPO64"/>
    <mergeCell ref="PPP64:PPU64"/>
    <mergeCell ref="PNB64:PNG64"/>
    <mergeCell ref="PNH64:PNM64"/>
    <mergeCell ref="PNN64:PNS64"/>
    <mergeCell ref="PNT64:PNY64"/>
    <mergeCell ref="PNZ64:POE64"/>
    <mergeCell ref="POF64:POK64"/>
    <mergeCell ref="PLR64:PLW64"/>
    <mergeCell ref="PLX64:PMC64"/>
    <mergeCell ref="PMD64:PMI64"/>
    <mergeCell ref="PMJ64:PMO64"/>
    <mergeCell ref="PMP64:PMU64"/>
    <mergeCell ref="PMV64:PNA64"/>
    <mergeCell ref="PSP64:PSU64"/>
    <mergeCell ref="PSV64:PTA64"/>
    <mergeCell ref="PTB64:PTG64"/>
    <mergeCell ref="PTH64:PTM64"/>
    <mergeCell ref="PTN64:PTS64"/>
    <mergeCell ref="PTT64:PTY64"/>
    <mergeCell ref="PRF64:PRK64"/>
    <mergeCell ref="PRL64:PRQ64"/>
    <mergeCell ref="PRR64:PRW64"/>
    <mergeCell ref="PRX64:PSC64"/>
    <mergeCell ref="PSD64:PSI64"/>
    <mergeCell ref="PSJ64:PSO64"/>
    <mergeCell ref="PPV64:PQA64"/>
    <mergeCell ref="PQB64:PQG64"/>
    <mergeCell ref="PQH64:PQM64"/>
    <mergeCell ref="PQN64:PQS64"/>
    <mergeCell ref="PQT64:PQY64"/>
    <mergeCell ref="PQZ64:PRE64"/>
    <mergeCell ref="PWT64:PWY64"/>
    <mergeCell ref="PWZ64:PXE64"/>
    <mergeCell ref="PXF64:PXK64"/>
    <mergeCell ref="PXL64:PXQ64"/>
    <mergeCell ref="PXR64:PXW64"/>
    <mergeCell ref="PXX64:PYC64"/>
    <mergeCell ref="PVJ64:PVO64"/>
    <mergeCell ref="PVP64:PVU64"/>
    <mergeCell ref="PVV64:PWA64"/>
    <mergeCell ref="PWB64:PWG64"/>
    <mergeCell ref="PWH64:PWM64"/>
    <mergeCell ref="PWN64:PWS64"/>
    <mergeCell ref="PTZ64:PUE64"/>
    <mergeCell ref="PUF64:PUK64"/>
    <mergeCell ref="PUL64:PUQ64"/>
    <mergeCell ref="PUR64:PUW64"/>
    <mergeCell ref="PUX64:PVC64"/>
    <mergeCell ref="PVD64:PVI64"/>
    <mergeCell ref="QAX64:QBC64"/>
    <mergeCell ref="QBD64:QBI64"/>
    <mergeCell ref="QBJ64:QBO64"/>
    <mergeCell ref="QBP64:QBU64"/>
    <mergeCell ref="QBV64:QCA64"/>
    <mergeCell ref="QCB64:QCG64"/>
    <mergeCell ref="PZN64:PZS64"/>
    <mergeCell ref="PZT64:PZY64"/>
    <mergeCell ref="PZZ64:QAE64"/>
    <mergeCell ref="QAF64:QAK64"/>
    <mergeCell ref="QAL64:QAQ64"/>
    <mergeCell ref="QAR64:QAW64"/>
    <mergeCell ref="PYD64:PYI64"/>
    <mergeCell ref="PYJ64:PYO64"/>
    <mergeCell ref="PYP64:PYU64"/>
    <mergeCell ref="PYV64:PZA64"/>
    <mergeCell ref="PZB64:PZG64"/>
    <mergeCell ref="PZH64:PZM64"/>
    <mergeCell ref="QFB64:QFG64"/>
    <mergeCell ref="QFH64:QFM64"/>
    <mergeCell ref="QFN64:QFS64"/>
    <mergeCell ref="QFT64:QFY64"/>
    <mergeCell ref="QFZ64:QGE64"/>
    <mergeCell ref="QGF64:QGK64"/>
    <mergeCell ref="QDR64:QDW64"/>
    <mergeCell ref="QDX64:QEC64"/>
    <mergeCell ref="QED64:QEI64"/>
    <mergeCell ref="QEJ64:QEO64"/>
    <mergeCell ref="QEP64:QEU64"/>
    <mergeCell ref="QEV64:QFA64"/>
    <mergeCell ref="QCH64:QCM64"/>
    <mergeCell ref="QCN64:QCS64"/>
    <mergeCell ref="QCT64:QCY64"/>
    <mergeCell ref="QCZ64:QDE64"/>
    <mergeCell ref="QDF64:QDK64"/>
    <mergeCell ref="QDL64:QDQ64"/>
    <mergeCell ref="QJF64:QJK64"/>
    <mergeCell ref="QJL64:QJQ64"/>
    <mergeCell ref="QJR64:QJW64"/>
    <mergeCell ref="QJX64:QKC64"/>
    <mergeCell ref="QKD64:QKI64"/>
    <mergeCell ref="QKJ64:QKO64"/>
    <mergeCell ref="QHV64:QIA64"/>
    <mergeCell ref="QIB64:QIG64"/>
    <mergeCell ref="QIH64:QIM64"/>
    <mergeCell ref="QIN64:QIS64"/>
    <mergeCell ref="QIT64:QIY64"/>
    <mergeCell ref="QIZ64:QJE64"/>
    <mergeCell ref="QGL64:QGQ64"/>
    <mergeCell ref="QGR64:QGW64"/>
    <mergeCell ref="QGX64:QHC64"/>
    <mergeCell ref="QHD64:QHI64"/>
    <mergeCell ref="QHJ64:QHO64"/>
    <mergeCell ref="QHP64:QHU64"/>
    <mergeCell ref="QNJ64:QNO64"/>
    <mergeCell ref="QNP64:QNU64"/>
    <mergeCell ref="QNV64:QOA64"/>
    <mergeCell ref="QOB64:QOG64"/>
    <mergeCell ref="QOH64:QOM64"/>
    <mergeCell ref="QON64:QOS64"/>
    <mergeCell ref="QLZ64:QME64"/>
    <mergeCell ref="QMF64:QMK64"/>
    <mergeCell ref="QML64:QMQ64"/>
    <mergeCell ref="QMR64:QMW64"/>
    <mergeCell ref="QMX64:QNC64"/>
    <mergeCell ref="QND64:QNI64"/>
    <mergeCell ref="QKP64:QKU64"/>
    <mergeCell ref="QKV64:QLA64"/>
    <mergeCell ref="QLB64:QLG64"/>
    <mergeCell ref="QLH64:QLM64"/>
    <mergeCell ref="QLN64:QLS64"/>
    <mergeCell ref="QLT64:QLY64"/>
    <mergeCell ref="QRN64:QRS64"/>
    <mergeCell ref="QRT64:QRY64"/>
    <mergeCell ref="QRZ64:QSE64"/>
    <mergeCell ref="QSF64:QSK64"/>
    <mergeCell ref="QSL64:QSQ64"/>
    <mergeCell ref="QSR64:QSW64"/>
    <mergeCell ref="QQD64:QQI64"/>
    <mergeCell ref="QQJ64:QQO64"/>
    <mergeCell ref="QQP64:QQU64"/>
    <mergeCell ref="QQV64:QRA64"/>
    <mergeCell ref="QRB64:QRG64"/>
    <mergeCell ref="QRH64:QRM64"/>
    <mergeCell ref="QOT64:QOY64"/>
    <mergeCell ref="QOZ64:QPE64"/>
    <mergeCell ref="QPF64:QPK64"/>
    <mergeCell ref="QPL64:QPQ64"/>
    <mergeCell ref="QPR64:QPW64"/>
    <mergeCell ref="QPX64:QQC64"/>
    <mergeCell ref="QVR64:QVW64"/>
    <mergeCell ref="QVX64:QWC64"/>
    <mergeCell ref="QWD64:QWI64"/>
    <mergeCell ref="QWJ64:QWO64"/>
    <mergeCell ref="QWP64:QWU64"/>
    <mergeCell ref="QWV64:QXA64"/>
    <mergeCell ref="QUH64:QUM64"/>
    <mergeCell ref="QUN64:QUS64"/>
    <mergeCell ref="QUT64:QUY64"/>
    <mergeCell ref="QUZ64:QVE64"/>
    <mergeCell ref="QVF64:QVK64"/>
    <mergeCell ref="QVL64:QVQ64"/>
    <mergeCell ref="QSX64:QTC64"/>
    <mergeCell ref="QTD64:QTI64"/>
    <mergeCell ref="QTJ64:QTO64"/>
    <mergeCell ref="QTP64:QTU64"/>
    <mergeCell ref="QTV64:QUA64"/>
    <mergeCell ref="QUB64:QUG64"/>
    <mergeCell ref="QZV64:RAA64"/>
    <mergeCell ref="RAB64:RAG64"/>
    <mergeCell ref="RAH64:RAM64"/>
    <mergeCell ref="RAN64:RAS64"/>
    <mergeCell ref="RAT64:RAY64"/>
    <mergeCell ref="RAZ64:RBE64"/>
    <mergeCell ref="QYL64:QYQ64"/>
    <mergeCell ref="QYR64:QYW64"/>
    <mergeCell ref="QYX64:QZC64"/>
    <mergeCell ref="QZD64:QZI64"/>
    <mergeCell ref="QZJ64:QZO64"/>
    <mergeCell ref="QZP64:QZU64"/>
    <mergeCell ref="QXB64:QXG64"/>
    <mergeCell ref="QXH64:QXM64"/>
    <mergeCell ref="QXN64:QXS64"/>
    <mergeCell ref="QXT64:QXY64"/>
    <mergeCell ref="QXZ64:QYE64"/>
    <mergeCell ref="QYF64:QYK64"/>
    <mergeCell ref="RDZ64:REE64"/>
    <mergeCell ref="REF64:REK64"/>
    <mergeCell ref="REL64:REQ64"/>
    <mergeCell ref="RER64:REW64"/>
    <mergeCell ref="REX64:RFC64"/>
    <mergeCell ref="RFD64:RFI64"/>
    <mergeCell ref="RCP64:RCU64"/>
    <mergeCell ref="RCV64:RDA64"/>
    <mergeCell ref="RDB64:RDG64"/>
    <mergeCell ref="RDH64:RDM64"/>
    <mergeCell ref="RDN64:RDS64"/>
    <mergeCell ref="RDT64:RDY64"/>
    <mergeCell ref="RBF64:RBK64"/>
    <mergeCell ref="RBL64:RBQ64"/>
    <mergeCell ref="RBR64:RBW64"/>
    <mergeCell ref="RBX64:RCC64"/>
    <mergeCell ref="RCD64:RCI64"/>
    <mergeCell ref="RCJ64:RCO64"/>
    <mergeCell ref="RID64:RII64"/>
    <mergeCell ref="RIJ64:RIO64"/>
    <mergeCell ref="RIP64:RIU64"/>
    <mergeCell ref="RIV64:RJA64"/>
    <mergeCell ref="RJB64:RJG64"/>
    <mergeCell ref="RJH64:RJM64"/>
    <mergeCell ref="RGT64:RGY64"/>
    <mergeCell ref="RGZ64:RHE64"/>
    <mergeCell ref="RHF64:RHK64"/>
    <mergeCell ref="RHL64:RHQ64"/>
    <mergeCell ref="RHR64:RHW64"/>
    <mergeCell ref="RHX64:RIC64"/>
    <mergeCell ref="RFJ64:RFO64"/>
    <mergeCell ref="RFP64:RFU64"/>
    <mergeCell ref="RFV64:RGA64"/>
    <mergeCell ref="RGB64:RGG64"/>
    <mergeCell ref="RGH64:RGM64"/>
    <mergeCell ref="RGN64:RGS64"/>
    <mergeCell ref="RMH64:RMM64"/>
    <mergeCell ref="RMN64:RMS64"/>
    <mergeCell ref="RMT64:RMY64"/>
    <mergeCell ref="RMZ64:RNE64"/>
    <mergeCell ref="RNF64:RNK64"/>
    <mergeCell ref="RNL64:RNQ64"/>
    <mergeCell ref="RKX64:RLC64"/>
    <mergeCell ref="RLD64:RLI64"/>
    <mergeCell ref="RLJ64:RLO64"/>
    <mergeCell ref="RLP64:RLU64"/>
    <mergeCell ref="RLV64:RMA64"/>
    <mergeCell ref="RMB64:RMG64"/>
    <mergeCell ref="RJN64:RJS64"/>
    <mergeCell ref="RJT64:RJY64"/>
    <mergeCell ref="RJZ64:RKE64"/>
    <mergeCell ref="RKF64:RKK64"/>
    <mergeCell ref="RKL64:RKQ64"/>
    <mergeCell ref="RKR64:RKW64"/>
    <mergeCell ref="RQL64:RQQ64"/>
    <mergeCell ref="RQR64:RQW64"/>
    <mergeCell ref="RQX64:RRC64"/>
    <mergeCell ref="RRD64:RRI64"/>
    <mergeCell ref="RRJ64:RRO64"/>
    <mergeCell ref="RRP64:RRU64"/>
    <mergeCell ref="RPB64:RPG64"/>
    <mergeCell ref="RPH64:RPM64"/>
    <mergeCell ref="RPN64:RPS64"/>
    <mergeCell ref="RPT64:RPY64"/>
    <mergeCell ref="RPZ64:RQE64"/>
    <mergeCell ref="RQF64:RQK64"/>
    <mergeCell ref="RNR64:RNW64"/>
    <mergeCell ref="RNX64:ROC64"/>
    <mergeCell ref="ROD64:ROI64"/>
    <mergeCell ref="ROJ64:ROO64"/>
    <mergeCell ref="ROP64:ROU64"/>
    <mergeCell ref="ROV64:RPA64"/>
    <mergeCell ref="RUP64:RUU64"/>
    <mergeCell ref="RUV64:RVA64"/>
    <mergeCell ref="RVB64:RVG64"/>
    <mergeCell ref="RVH64:RVM64"/>
    <mergeCell ref="RVN64:RVS64"/>
    <mergeCell ref="RVT64:RVY64"/>
    <mergeCell ref="RTF64:RTK64"/>
    <mergeCell ref="RTL64:RTQ64"/>
    <mergeCell ref="RTR64:RTW64"/>
    <mergeCell ref="RTX64:RUC64"/>
    <mergeCell ref="RUD64:RUI64"/>
    <mergeCell ref="RUJ64:RUO64"/>
    <mergeCell ref="RRV64:RSA64"/>
    <mergeCell ref="RSB64:RSG64"/>
    <mergeCell ref="RSH64:RSM64"/>
    <mergeCell ref="RSN64:RSS64"/>
    <mergeCell ref="RST64:RSY64"/>
    <mergeCell ref="RSZ64:RTE64"/>
    <mergeCell ref="RYT64:RYY64"/>
    <mergeCell ref="RYZ64:RZE64"/>
    <mergeCell ref="RZF64:RZK64"/>
    <mergeCell ref="RZL64:RZQ64"/>
    <mergeCell ref="RZR64:RZW64"/>
    <mergeCell ref="RZX64:SAC64"/>
    <mergeCell ref="RXJ64:RXO64"/>
    <mergeCell ref="RXP64:RXU64"/>
    <mergeCell ref="RXV64:RYA64"/>
    <mergeCell ref="RYB64:RYG64"/>
    <mergeCell ref="RYH64:RYM64"/>
    <mergeCell ref="RYN64:RYS64"/>
    <mergeCell ref="RVZ64:RWE64"/>
    <mergeCell ref="RWF64:RWK64"/>
    <mergeCell ref="RWL64:RWQ64"/>
    <mergeCell ref="RWR64:RWW64"/>
    <mergeCell ref="RWX64:RXC64"/>
    <mergeCell ref="RXD64:RXI64"/>
    <mergeCell ref="SCX64:SDC64"/>
    <mergeCell ref="SDD64:SDI64"/>
    <mergeCell ref="SDJ64:SDO64"/>
    <mergeCell ref="SDP64:SDU64"/>
    <mergeCell ref="SDV64:SEA64"/>
    <mergeCell ref="SEB64:SEG64"/>
    <mergeCell ref="SBN64:SBS64"/>
    <mergeCell ref="SBT64:SBY64"/>
    <mergeCell ref="SBZ64:SCE64"/>
    <mergeCell ref="SCF64:SCK64"/>
    <mergeCell ref="SCL64:SCQ64"/>
    <mergeCell ref="SCR64:SCW64"/>
    <mergeCell ref="SAD64:SAI64"/>
    <mergeCell ref="SAJ64:SAO64"/>
    <mergeCell ref="SAP64:SAU64"/>
    <mergeCell ref="SAV64:SBA64"/>
    <mergeCell ref="SBB64:SBG64"/>
    <mergeCell ref="SBH64:SBM64"/>
    <mergeCell ref="SHB64:SHG64"/>
    <mergeCell ref="SHH64:SHM64"/>
    <mergeCell ref="SHN64:SHS64"/>
    <mergeCell ref="SHT64:SHY64"/>
    <mergeCell ref="SHZ64:SIE64"/>
    <mergeCell ref="SIF64:SIK64"/>
    <mergeCell ref="SFR64:SFW64"/>
    <mergeCell ref="SFX64:SGC64"/>
    <mergeCell ref="SGD64:SGI64"/>
    <mergeCell ref="SGJ64:SGO64"/>
    <mergeCell ref="SGP64:SGU64"/>
    <mergeCell ref="SGV64:SHA64"/>
    <mergeCell ref="SEH64:SEM64"/>
    <mergeCell ref="SEN64:SES64"/>
    <mergeCell ref="SET64:SEY64"/>
    <mergeCell ref="SEZ64:SFE64"/>
    <mergeCell ref="SFF64:SFK64"/>
    <mergeCell ref="SFL64:SFQ64"/>
    <mergeCell ref="SLF64:SLK64"/>
    <mergeCell ref="SLL64:SLQ64"/>
    <mergeCell ref="SLR64:SLW64"/>
    <mergeCell ref="SLX64:SMC64"/>
    <mergeCell ref="SMD64:SMI64"/>
    <mergeCell ref="SMJ64:SMO64"/>
    <mergeCell ref="SJV64:SKA64"/>
    <mergeCell ref="SKB64:SKG64"/>
    <mergeCell ref="SKH64:SKM64"/>
    <mergeCell ref="SKN64:SKS64"/>
    <mergeCell ref="SKT64:SKY64"/>
    <mergeCell ref="SKZ64:SLE64"/>
    <mergeCell ref="SIL64:SIQ64"/>
    <mergeCell ref="SIR64:SIW64"/>
    <mergeCell ref="SIX64:SJC64"/>
    <mergeCell ref="SJD64:SJI64"/>
    <mergeCell ref="SJJ64:SJO64"/>
    <mergeCell ref="SJP64:SJU64"/>
    <mergeCell ref="SPJ64:SPO64"/>
    <mergeCell ref="SPP64:SPU64"/>
    <mergeCell ref="SPV64:SQA64"/>
    <mergeCell ref="SQB64:SQG64"/>
    <mergeCell ref="SQH64:SQM64"/>
    <mergeCell ref="SQN64:SQS64"/>
    <mergeCell ref="SNZ64:SOE64"/>
    <mergeCell ref="SOF64:SOK64"/>
    <mergeCell ref="SOL64:SOQ64"/>
    <mergeCell ref="SOR64:SOW64"/>
    <mergeCell ref="SOX64:SPC64"/>
    <mergeCell ref="SPD64:SPI64"/>
    <mergeCell ref="SMP64:SMU64"/>
    <mergeCell ref="SMV64:SNA64"/>
    <mergeCell ref="SNB64:SNG64"/>
    <mergeCell ref="SNH64:SNM64"/>
    <mergeCell ref="SNN64:SNS64"/>
    <mergeCell ref="SNT64:SNY64"/>
    <mergeCell ref="STN64:STS64"/>
    <mergeCell ref="STT64:STY64"/>
    <mergeCell ref="STZ64:SUE64"/>
    <mergeCell ref="SUF64:SUK64"/>
    <mergeCell ref="SUL64:SUQ64"/>
    <mergeCell ref="SUR64:SUW64"/>
    <mergeCell ref="SSD64:SSI64"/>
    <mergeCell ref="SSJ64:SSO64"/>
    <mergeCell ref="SSP64:SSU64"/>
    <mergeCell ref="SSV64:STA64"/>
    <mergeCell ref="STB64:STG64"/>
    <mergeCell ref="STH64:STM64"/>
    <mergeCell ref="SQT64:SQY64"/>
    <mergeCell ref="SQZ64:SRE64"/>
    <mergeCell ref="SRF64:SRK64"/>
    <mergeCell ref="SRL64:SRQ64"/>
    <mergeCell ref="SRR64:SRW64"/>
    <mergeCell ref="SRX64:SSC64"/>
    <mergeCell ref="SXR64:SXW64"/>
    <mergeCell ref="SXX64:SYC64"/>
    <mergeCell ref="SYD64:SYI64"/>
    <mergeCell ref="SYJ64:SYO64"/>
    <mergeCell ref="SYP64:SYU64"/>
    <mergeCell ref="SYV64:SZA64"/>
    <mergeCell ref="SWH64:SWM64"/>
    <mergeCell ref="SWN64:SWS64"/>
    <mergeCell ref="SWT64:SWY64"/>
    <mergeCell ref="SWZ64:SXE64"/>
    <mergeCell ref="SXF64:SXK64"/>
    <mergeCell ref="SXL64:SXQ64"/>
    <mergeCell ref="SUX64:SVC64"/>
    <mergeCell ref="SVD64:SVI64"/>
    <mergeCell ref="SVJ64:SVO64"/>
    <mergeCell ref="SVP64:SVU64"/>
    <mergeCell ref="SVV64:SWA64"/>
    <mergeCell ref="SWB64:SWG64"/>
    <mergeCell ref="TBV64:TCA64"/>
    <mergeCell ref="TCB64:TCG64"/>
    <mergeCell ref="TCH64:TCM64"/>
    <mergeCell ref="TCN64:TCS64"/>
    <mergeCell ref="TCT64:TCY64"/>
    <mergeCell ref="TCZ64:TDE64"/>
    <mergeCell ref="TAL64:TAQ64"/>
    <mergeCell ref="TAR64:TAW64"/>
    <mergeCell ref="TAX64:TBC64"/>
    <mergeCell ref="TBD64:TBI64"/>
    <mergeCell ref="TBJ64:TBO64"/>
    <mergeCell ref="TBP64:TBU64"/>
    <mergeCell ref="SZB64:SZG64"/>
    <mergeCell ref="SZH64:SZM64"/>
    <mergeCell ref="SZN64:SZS64"/>
    <mergeCell ref="SZT64:SZY64"/>
    <mergeCell ref="SZZ64:TAE64"/>
    <mergeCell ref="TAF64:TAK64"/>
    <mergeCell ref="TFZ64:TGE64"/>
    <mergeCell ref="TGF64:TGK64"/>
    <mergeCell ref="TGL64:TGQ64"/>
    <mergeCell ref="TGR64:TGW64"/>
    <mergeCell ref="TGX64:THC64"/>
    <mergeCell ref="THD64:THI64"/>
    <mergeCell ref="TEP64:TEU64"/>
    <mergeCell ref="TEV64:TFA64"/>
    <mergeCell ref="TFB64:TFG64"/>
    <mergeCell ref="TFH64:TFM64"/>
    <mergeCell ref="TFN64:TFS64"/>
    <mergeCell ref="TFT64:TFY64"/>
    <mergeCell ref="TDF64:TDK64"/>
    <mergeCell ref="TDL64:TDQ64"/>
    <mergeCell ref="TDR64:TDW64"/>
    <mergeCell ref="TDX64:TEC64"/>
    <mergeCell ref="TED64:TEI64"/>
    <mergeCell ref="TEJ64:TEO64"/>
    <mergeCell ref="TKD64:TKI64"/>
    <mergeCell ref="TKJ64:TKO64"/>
    <mergeCell ref="TKP64:TKU64"/>
    <mergeCell ref="TKV64:TLA64"/>
    <mergeCell ref="TLB64:TLG64"/>
    <mergeCell ref="TLH64:TLM64"/>
    <mergeCell ref="TIT64:TIY64"/>
    <mergeCell ref="TIZ64:TJE64"/>
    <mergeCell ref="TJF64:TJK64"/>
    <mergeCell ref="TJL64:TJQ64"/>
    <mergeCell ref="TJR64:TJW64"/>
    <mergeCell ref="TJX64:TKC64"/>
    <mergeCell ref="THJ64:THO64"/>
    <mergeCell ref="THP64:THU64"/>
    <mergeCell ref="THV64:TIA64"/>
    <mergeCell ref="TIB64:TIG64"/>
    <mergeCell ref="TIH64:TIM64"/>
    <mergeCell ref="TIN64:TIS64"/>
    <mergeCell ref="TOH64:TOM64"/>
    <mergeCell ref="TON64:TOS64"/>
    <mergeCell ref="TOT64:TOY64"/>
    <mergeCell ref="TOZ64:TPE64"/>
    <mergeCell ref="TPF64:TPK64"/>
    <mergeCell ref="TPL64:TPQ64"/>
    <mergeCell ref="TMX64:TNC64"/>
    <mergeCell ref="TND64:TNI64"/>
    <mergeCell ref="TNJ64:TNO64"/>
    <mergeCell ref="TNP64:TNU64"/>
    <mergeCell ref="TNV64:TOA64"/>
    <mergeCell ref="TOB64:TOG64"/>
    <mergeCell ref="TLN64:TLS64"/>
    <mergeCell ref="TLT64:TLY64"/>
    <mergeCell ref="TLZ64:TME64"/>
    <mergeCell ref="TMF64:TMK64"/>
    <mergeCell ref="TML64:TMQ64"/>
    <mergeCell ref="TMR64:TMW64"/>
    <mergeCell ref="TSL64:TSQ64"/>
    <mergeCell ref="TSR64:TSW64"/>
    <mergeCell ref="TSX64:TTC64"/>
    <mergeCell ref="TTD64:TTI64"/>
    <mergeCell ref="TTJ64:TTO64"/>
    <mergeCell ref="TTP64:TTU64"/>
    <mergeCell ref="TRB64:TRG64"/>
    <mergeCell ref="TRH64:TRM64"/>
    <mergeCell ref="TRN64:TRS64"/>
    <mergeCell ref="TRT64:TRY64"/>
    <mergeCell ref="TRZ64:TSE64"/>
    <mergeCell ref="TSF64:TSK64"/>
    <mergeCell ref="TPR64:TPW64"/>
    <mergeCell ref="TPX64:TQC64"/>
    <mergeCell ref="TQD64:TQI64"/>
    <mergeCell ref="TQJ64:TQO64"/>
    <mergeCell ref="TQP64:TQU64"/>
    <mergeCell ref="TQV64:TRA64"/>
    <mergeCell ref="TWP64:TWU64"/>
    <mergeCell ref="TWV64:TXA64"/>
    <mergeCell ref="TXB64:TXG64"/>
    <mergeCell ref="TXH64:TXM64"/>
    <mergeCell ref="TXN64:TXS64"/>
    <mergeCell ref="TXT64:TXY64"/>
    <mergeCell ref="TVF64:TVK64"/>
    <mergeCell ref="TVL64:TVQ64"/>
    <mergeCell ref="TVR64:TVW64"/>
    <mergeCell ref="TVX64:TWC64"/>
    <mergeCell ref="TWD64:TWI64"/>
    <mergeCell ref="TWJ64:TWO64"/>
    <mergeCell ref="TTV64:TUA64"/>
    <mergeCell ref="TUB64:TUG64"/>
    <mergeCell ref="TUH64:TUM64"/>
    <mergeCell ref="TUN64:TUS64"/>
    <mergeCell ref="TUT64:TUY64"/>
    <mergeCell ref="TUZ64:TVE64"/>
    <mergeCell ref="UAT64:UAY64"/>
    <mergeCell ref="UAZ64:UBE64"/>
    <mergeCell ref="UBF64:UBK64"/>
    <mergeCell ref="UBL64:UBQ64"/>
    <mergeCell ref="UBR64:UBW64"/>
    <mergeCell ref="UBX64:UCC64"/>
    <mergeCell ref="TZJ64:TZO64"/>
    <mergeCell ref="TZP64:TZU64"/>
    <mergeCell ref="TZV64:UAA64"/>
    <mergeCell ref="UAB64:UAG64"/>
    <mergeCell ref="UAH64:UAM64"/>
    <mergeCell ref="UAN64:UAS64"/>
    <mergeCell ref="TXZ64:TYE64"/>
    <mergeCell ref="TYF64:TYK64"/>
    <mergeCell ref="TYL64:TYQ64"/>
    <mergeCell ref="TYR64:TYW64"/>
    <mergeCell ref="TYX64:TZC64"/>
    <mergeCell ref="TZD64:TZI64"/>
    <mergeCell ref="UEX64:UFC64"/>
    <mergeCell ref="UFD64:UFI64"/>
    <mergeCell ref="UFJ64:UFO64"/>
    <mergeCell ref="UFP64:UFU64"/>
    <mergeCell ref="UFV64:UGA64"/>
    <mergeCell ref="UGB64:UGG64"/>
    <mergeCell ref="UDN64:UDS64"/>
    <mergeCell ref="UDT64:UDY64"/>
    <mergeCell ref="UDZ64:UEE64"/>
    <mergeCell ref="UEF64:UEK64"/>
    <mergeCell ref="UEL64:UEQ64"/>
    <mergeCell ref="UER64:UEW64"/>
    <mergeCell ref="UCD64:UCI64"/>
    <mergeCell ref="UCJ64:UCO64"/>
    <mergeCell ref="UCP64:UCU64"/>
    <mergeCell ref="UCV64:UDA64"/>
    <mergeCell ref="UDB64:UDG64"/>
    <mergeCell ref="UDH64:UDM64"/>
    <mergeCell ref="UJB64:UJG64"/>
    <mergeCell ref="UJH64:UJM64"/>
    <mergeCell ref="UJN64:UJS64"/>
    <mergeCell ref="UJT64:UJY64"/>
    <mergeCell ref="UJZ64:UKE64"/>
    <mergeCell ref="UKF64:UKK64"/>
    <mergeCell ref="UHR64:UHW64"/>
    <mergeCell ref="UHX64:UIC64"/>
    <mergeCell ref="UID64:UII64"/>
    <mergeCell ref="UIJ64:UIO64"/>
    <mergeCell ref="UIP64:UIU64"/>
    <mergeCell ref="UIV64:UJA64"/>
    <mergeCell ref="UGH64:UGM64"/>
    <mergeCell ref="UGN64:UGS64"/>
    <mergeCell ref="UGT64:UGY64"/>
    <mergeCell ref="UGZ64:UHE64"/>
    <mergeCell ref="UHF64:UHK64"/>
    <mergeCell ref="UHL64:UHQ64"/>
    <mergeCell ref="UNF64:UNK64"/>
    <mergeCell ref="UNL64:UNQ64"/>
    <mergeCell ref="UNR64:UNW64"/>
    <mergeCell ref="UNX64:UOC64"/>
    <mergeCell ref="UOD64:UOI64"/>
    <mergeCell ref="UOJ64:UOO64"/>
    <mergeCell ref="ULV64:UMA64"/>
    <mergeCell ref="UMB64:UMG64"/>
    <mergeCell ref="UMH64:UMM64"/>
    <mergeCell ref="UMN64:UMS64"/>
    <mergeCell ref="UMT64:UMY64"/>
    <mergeCell ref="UMZ64:UNE64"/>
    <mergeCell ref="UKL64:UKQ64"/>
    <mergeCell ref="UKR64:UKW64"/>
    <mergeCell ref="UKX64:ULC64"/>
    <mergeCell ref="ULD64:ULI64"/>
    <mergeCell ref="ULJ64:ULO64"/>
    <mergeCell ref="ULP64:ULU64"/>
    <mergeCell ref="URJ64:URO64"/>
    <mergeCell ref="URP64:URU64"/>
    <mergeCell ref="URV64:USA64"/>
    <mergeCell ref="USB64:USG64"/>
    <mergeCell ref="USH64:USM64"/>
    <mergeCell ref="USN64:USS64"/>
    <mergeCell ref="UPZ64:UQE64"/>
    <mergeCell ref="UQF64:UQK64"/>
    <mergeCell ref="UQL64:UQQ64"/>
    <mergeCell ref="UQR64:UQW64"/>
    <mergeCell ref="UQX64:URC64"/>
    <mergeCell ref="URD64:URI64"/>
    <mergeCell ref="UOP64:UOU64"/>
    <mergeCell ref="UOV64:UPA64"/>
    <mergeCell ref="UPB64:UPG64"/>
    <mergeCell ref="UPH64:UPM64"/>
    <mergeCell ref="UPN64:UPS64"/>
    <mergeCell ref="UPT64:UPY64"/>
    <mergeCell ref="UVN64:UVS64"/>
    <mergeCell ref="UVT64:UVY64"/>
    <mergeCell ref="UVZ64:UWE64"/>
    <mergeCell ref="UWF64:UWK64"/>
    <mergeCell ref="UWL64:UWQ64"/>
    <mergeCell ref="UWR64:UWW64"/>
    <mergeCell ref="UUD64:UUI64"/>
    <mergeCell ref="UUJ64:UUO64"/>
    <mergeCell ref="UUP64:UUU64"/>
    <mergeCell ref="UUV64:UVA64"/>
    <mergeCell ref="UVB64:UVG64"/>
    <mergeCell ref="UVH64:UVM64"/>
    <mergeCell ref="UST64:USY64"/>
    <mergeCell ref="USZ64:UTE64"/>
    <mergeCell ref="UTF64:UTK64"/>
    <mergeCell ref="UTL64:UTQ64"/>
    <mergeCell ref="UTR64:UTW64"/>
    <mergeCell ref="UTX64:UUC64"/>
    <mergeCell ref="UZR64:UZW64"/>
    <mergeCell ref="UZX64:VAC64"/>
    <mergeCell ref="VAD64:VAI64"/>
    <mergeCell ref="VAJ64:VAO64"/>
    <mergeCell ref="VAP64:VAU64"/>
    <mergeCell ref="VAV64:VBA64"/>
    <mergeCell ref="UYH64:UYM64"/>
    <mergeCell ref="UYN64:UYS64"/>
    <mergeCell ref="UYT64:UYY64"/>
    <mergeCell ref="UYZ64:UZE64"/>
    <mergeCell ref="UZF64:UZK64"/>
    <mergeCell ref="UZL64:UZQ64"/>
    <mergeCell ref="UWX64:UXC64"/>
    <mergeCell ref="UXD64:UXI64"/>
    <mergeCell ref="UXJ64:UXO64"/>
    <mergeCell ref="UXP64:UXU64"/>
    <mergeCell ref="UXV64:UYA64"/>
    <mergeCell ref="UYB64:UYG64"/>
    <mergeCell ref="VDV64:VEA64"/>
    <mergeCell ref="VEB64:VEG64"/>
    <mergeCell ref="VEH64:VEM64"/>
    <mergeCell ref="VEN64:VES64"/>
    <mergeCell ref="VET64:VEY64"/>
    <mergeCell ref="VEZ64:VFE64"/>
    <mergeCell ref="VCL64:VCQ64"/>
    <mergeCell ref="VCR64:VCW64"/>
    <mergeCell ref="VCX64:VDC64"/>
    <mergeCell ref="VDD64:VDI64"/>
    <mergeCell ref="VDJ64:VDO64"/>
    <mergeCell ref="VDP64:VDU64"/>
    <mergeCell ref="VBB64:VBG64"/>
    <mergeCell ref="VBH64:VBM64"/>
    <mergeCell ref="VBN64:VBS64"/>
    <mergeCell ref="VBT64:VBY64"/>
    <mergeCell ref="VBZ64:VCE64"/>
    <mergeCell ref="VCF64:VCK64"/>
    <mergeCell ref="VHZ64:VIE64"/>
    <mergeCell ref="VIF64:VIK64"/>
    <mergeCell ref="VIL64:VIQ64"/>
    <mergeCell ref="VIR64:VIW64"/>
    <mergeCell ref="VIX64:VJC64"/>
    <mergeCell ref="VJD64:VJI64"/>
    <mergeCell ref="VGP64:VGU64"/>
    <mergeCell ref="VGV64:VHA64"/>
    <mergeCell ref="VHB64:VHG64"/>
    <mergeCell ref="VHH64:VHM64"/>
    <mergeCell ref="VHN64:VHS64"/>
    <mergeCell ref="VHT64:VHY64"/>
    <mergeCell ref="VFF64:VFK64"/>
    <mergeCell ref="VFL64:VFQ64"/>
    <mergeCell ref="VFR64:VFW64"/>
    <mergeCell ref="VFX64:VGC64"/>
    <mergeCell ref="VGD64:VGI64"/>
    <mergeCell ref="VGJ64:VGO64"/>
    <mergeCell ref="VMD64:VMI64"/>
    <mergeCell ref="VMJ64:VMO64"/>
    <mergeCell ref="VMP64:VMU64"/>
    <mergeCell ref="VMV64:VNA64"/>
    <mergeCell ref="VNB64:VNG64"/>
    <mergeCell ref="VNH64:VNM64"/>
    <mergeCell ref="VKT64:VKY64"/>
    <mergeCell ref="VKZ64:VLE64"/>
    <mergeCell ref="VLF64:VLK64"/>
    <mergeCell ref="VLL64:VLQ64"/>
    <mergeCell ref="VLR64:VLW64"/>
    <mergeCell ref="VLX64:VMC64"/>
    <mergeCell ref="VJJ64:VJO64"/>
    <mergeCell ref="VJP64:VJU64"/>
    <mergeCell ref="VJV64:VKA64"/>
    <mergeCell ref="VKB64:VKG64"/>
    <mergeCell ref="VKH64:VKM64"/>
    <mergeCell ref="VKN64:VKS64"/>
    <mergeCell ref="VQH64:VQM64"/>
    <mergeCell ref="VQN64:VQS64"/>
    <mergeCell ref="VQT64:VQY64"/>
    <mergeCell ref="VQZ64:VRE64"/>
    <mergeCell ref="VRF64:VRK64"/>
    <mergeCell ref="VRL64:VRQ64"/>
    <mergeCell ref="VOX64:VPC64"/>
    <mergeCell ref="VPD64:VPI64"/>
    <mergeCell ref="VPJ64:VPO64"/>
    <mergeCell ref="VPP64:VPU64"/>
    <mergeCell ref="VPV64:VQA64"/>
    <mergeCell ref="VQB64:VQG64"/>
    <mergeCell ref="VNN64:VNS64"/>
    <mergeCell ref="VNT64:VNY64"/>
    <mergeCell ref="VNZ64:VOE64"/>
    <mergeCell ref="VOF64:VOK64"/>
    <mergeCell ref="VOL64:VOQ64"/>
    <mergeCell ref="VOR64:VOW64"/>
    <mergeCell ref="VUL64:VUQ64"/>
    <mergeCell ref="VUR64:VUW64"/>
    <mergeCell ref="VUX64:VVC64"/>
    <mergeCell ref="VVD64:VVI64"/>
    <mergeCell ref="VVJ64:VVO64"/>
    <mergeCell ref="VVP64:VVU64"/>
    <mergeCell ref="VTB64:VTG64"/>
    <mergeCell ref="VTH64:VTM64"/>
    <mergeCell ref="VTN64:VTS64"/>
    <mergeCell ref="VTT64:VTY64"/>
    <mergeCell ref="VTZ64:VUE64"/>
    <mergeCell ref="VUF64:VUK64"/>
    <mergeCell ref="VRR64:VRW64"/>
    <mergeCell ref="VRX64:VSC64"/>
    <mergeCell ref="VSD64:VSI64"/>
    <mergeCell ref="VSJ64:VSO64"/>
    <mergeCell ref="VSP64:VSU64"/>
    <mergeCell ref="VSV64:VTA64"/>
    <mergeCell ref="VYP64:VYU64"/>
    <mergeCell ref="VYV64:VZA64"/>
    <mergeCell ref="VZB64:VZG64"/>
    <mergeCell ref="VZH64:VZM64"/>
    <mergeCell ref="VZN64:VZS64"/>
    <mergeCell ref="VZT64:VZY64"/>
    <mergeCell ref="VXF64:VXK64"/>
    <mergeCell ref="VXL64:VXQ64"/>
    <mergeCell ref="VXR64:VXW64"/>
    <mergeCell ref="VXX64:VYC64"/>
    <mergeCell ref="VYD64:VYI64"/>
    <mergeCell ref="VYJ64:VYO64"/>
    <mergeCell ref="VVV64:VWA64"/>
    <mergeCell ref="VWB64:VWG64"/>
    <mergeCell ref="VWH64:VWM64"/>
    <mergeCell ref="VWN64:VWS64"/>
    <mergeCell ref="VWT64:VWY64"/>
    <mergeCell ref="VWZ64:VXE64"/>
    <mergeCell ref="WCT64:WCY64"/>
    <mergeCell ref="WCZ64:WDE64"/>
    <mergeCell ref="WDF64:WDK64"/>
    <mergeCell ref="WDL64:WDQ64"/>
    <mergeCell ref="WDR64:WDW64"/>
    <mergeCell ref="WDX64:WEC64"/>
    <mergeCell ref="WBJ64:WBO64"/>
    <mergeCell ref="WBP64:WBU64"/>
    <mergeCell ref="WBV64:WCA64"/>
    <mergeCell ref="WCB64:WCG64"/>
    <mergeCell ref="WCH64:WCM64"/>
    <mergeCell ref="WCN64:WCS64"/>
    <mergeCell ref="VZZ64:WAE64"/>
    <mergeCell ref="WAF64:WAK64"/>
    <mergeCell ref="WAL64:WAQ64"/>
    <mergeCell ref="WAR64:WAW64"/>
    <mergeCell ref="WAX64:WBC64"/>
    <mergeCell ref="WBD64:WBI64"/>
    <mergeCell ref="WGX64:WHC64"/>
    <mergeCell ref="WHD64:WHI64"/>
    <mergeCell ref="WHJ64:WHO64"/>
    <mergeCell ref="WHP64:WHU64"/>
    <mergeCell ref="WHV64:WIA64"/>
    <mergeCell ref="WIB64:WIG64"/>
    <mergeCell ref="WFN64:WFS64"/>
    <mergeCell ref="WFT64:WFY64"/>
    <mergeCell ref="WFZ64:WGE64"/>
    <mergeCell ref="WGF64:WGK64"/>
    <mergeCell ref="WGL64:WGQ64"/>
    <mergeCell ref="WGR64:WGW64"/>
    <mergeCell ref="WED64:WEI64"/>
    <mergeCell ref="WEJ64:WEO64"/>
    <mergeCell ref="WEP64:WEU64"/>
    <mergeCell ref="WEV64:WFA64"/>
    <mergeCell ref="WFB64:WFG64"/>
    <mergeCell ref="WFH64:WFM64"/>
    <mergeCell ref="WLB64:WLG64"/>
    <mergeCell ref="WLH64:WLM64"/>
    <mergeCell ref="WLN64:WLS64"/>
    <mergeCell ref="WLT64:WLY64"/>
    <mergeCell ref="WLZ64:WME64"/>
    <mergeCell ref="WMF64:WMK64"/>
    <mergeCell ref="WJR64:WJW64"/>
    <mergeCell ref="WJX64:WKC64"/>
    <mergeCell ref="WKD64:WKI64"/>
    <mergeCell ref="WKJ64:WKO64"/>
    <mergeCell ref="WKP64:WKU64"/>
    <mergeCell ref="WKV64:WLA64"/>
    <mergeCell ref="WIH64:WIM64"/>
    <mergeCell ref="WIN64:WIS64"/>
    <mergeCell ref="WIT64:WIY64"/>
    <mergeCell ref="WIZ64:WJE64"/>
    <mergeCell ref="WJF64:WJK64"/>
    <mergeCell ref="WJL64:WJQ64"/>
    <mergeCell ref="WPF64:WPK64"/>
    <mergeCell ref="WPL64:WPQ64"/>
    <mergeCell ref="WPR64:WPW64"/>
    <mergeCell ref="WPX64:WQC64"/>
    <mergeCell ref="WQD64:WQI64"/>
    <mergeCell ref="WQJ64:WQO64"/>
    <mergeCell ref="WNV64:WOA64"/>
    <mergeCell ref="WOB64:WOG64"/>
    <mergeCell ref="WOH64:WOM64"/>
    <mergeCell ref="WON64:WOS64"/>
    <mergeCell ref="WOT64:WOY64"/>
    <mergeCell ref="WOZ64:WPE64"/>
    <mergeCell ref="WML64:WMQ64"/>
    <mergeCell ref="WMR64:WMW64"/>
    <mergeCell ref="WMX64:WNC64"/>
    <mergeCell ref="WND64:WNI64"/>
    <mergeCell ref="WNJ64:WNO64"/>
    <mergeCell ref="WNP64:WNU64"/>
    <mergeCell ref="WTJ64:WTO64"/>
    <mergeCell ref="WTP64:WTU64"/>
    <mergeCell ref="WTV64:WUA64"/>
    <mergeCell ref="WUB64:WUG64"/>
    <mergeCell ref="WUH64:WUM64"/>
    <mergeCell ref="WUN64:WUS64"/>
    <mergeCell ref="WRZ64:WSE64"/>
    <mergeCell ref="WSF64:WSK64"/>
    <mergeCell ref="WSL64:WSQ64"/>
    <mergeCell ref="WSR64:WSW64"/>
    <mergeCell ref="WSX64:WTC64"/>
    <mergeCell ref="WTD64:WTI64"/>
    <mergeCell ref="WQP64:WQU64"/>
    <mergeCell ref="WQV64:WRA64"/>
    <mergeCell ref="WRB64:WRG64"/>
    <mergeCell ref="WRH64:WRM64"/>
    <mergeCell ref="WRN64:WRS64"/>
    <mergeCell ref="WRT64:WRY64"/>
    <mergeCell ref="WXT64:WXY64"/>
    <mergeCell ref="WXZ64:WYE64"/>
    <mergeCell ref="WYF64:WYK64"/>
    <mergeCell ref="WYL64:WYQ64"/>
    <mergeCell ref="WYR64:WYW64"/>
    <mergeCell ref="WWD64:WWI64"/>
    <mergeCell ref="WWJ64:WWO64"/>
    <mergeCell ref="WWP64:WWU64"/>
    <mergeCell ref="WWV64:WXA64"/>
    <mergeCell ref="WXB64:WXG64"/>
    <mergeCell ref="WXH64:WXM64"/>
    <mergeCell ref="WUT64:WUY64"/>
    <mergeCell ref="WUZ64:WVE64"/>
    <mergeCell ref="WVF64:WVK64"/>
    <mergeCell ref="WVL64:WVQ64"/>
    <mergeCell ref="WVR64:WVW64"/>
    <mergeCell ref="WVX64:WWC64"/>
    <mergeCell ref="B86:F86"/>
    <mergeCell ref="B91:F91"/>
    <mergeCell ref="B92:F92"/>
    <mergeCell ref="XEL64:XEO64"/>
    <mergeCell ref="B65:G65"/>
    <mergeCell ref="J65:K65"/>
    <mergeCell ref="L65:N65"/>
    <mergeCell ref="XDB64:XDG64"/>
    <mergeCell ref="XDH64:XDM64"/>
    <mergeCell ref="XDN64:XDS64"/>
    <mergeCell ref="XDT64:XDY64"/>
    <mergeCell ref="XDZ64:XEE64"/>
    <mergeCell ref="XEF64:XEK64"/>
    <mergeCell ref="XBR64:XBW64"/>
    <mergeCell ref="XBX64:XCC64"/>
    <mergeCell ref="XCD64:XCI64"/>
    <mergeCell ref="XCJ64:XCO64"/>
    <mergeCell ref="XCP64:XCU64"/>
    <mergeCell ref="XCV64:XDA64"/>
    <mergeCell ref="XAH64:XAM64"/>
    <mergeCell ref="XAN64:XAS64"/>
    <mergeCell ref="XAT64:XAY64"/>
    <mergeCell ref="XAZ64:XBE64"/>
    <mergeCell ref="XBF64:XBK64"/>
    <mergeCell ref="XBL64:XBQ64"/>
    <mergeCell ref="WYX64:WZC64"/>
    <mergeCell ref="WZD64:WZI64"/>
    <mergeCell ref="WZJ64:WZO64"/>
    <mergeCell ref="WZP64:WZU64"/>
    <mergeCell ref="WZV64:XAA64"/>
    <mergeCell ref="XAB64:XAG64"/>
    <mergeCell ref="WXN64:WXS64"/>
    <mergeCell ref="L103:P103"/>
    <mergeCell ref="C100:G100"/>
    <mergeCell ref="B68:G68"/>
    <mergeCell ref="H68:I68"/>
    <mergeCell ref="C99:G99"/>
    <mergeCell ref="L101:P101"/>
    <mergeCell ref="H100:K100"/>
    <mergeCell ref="C112:P112"/>
    <mergeCell ref="O68:P68"/>
    <mergeCell ref="J68:N68"/>
    <mergeCell ref="H97:I97"/>
    <mergeCell ref="B95:P95"/>
    <mergeCell ref="J96:L96"/>
    <mergeCell ref="M96:N96"/>
    <mergeCell ref="O96:P96"/>
    <mergeCell ref="H98:I98"/>
    <mergeCell ref="J97:P97"/>
    <mergeCell ref="J98:P98"/>
    <mergeCell ref="B81:P81"/>
    <mergeCell ref="G86:H86"/>
    <mergeCell ref="G87:H87"/>
    <mergeCell ref="G88:H88"/>
    <mergeCell ref="G89:H89"/>
    <mergeCell ref="G90:H90"/>
    <mergeCell ref="G91:H91"/>
    <mergeCell ref="G92:H92"/>
    <mergeCell ref="B77:C77"/>
    <mergeCell ref="B76:C76"/>
    <mergeCell ref="G83:H83"/>
    <mergeCell ref="B82:F82"/>
    <mergeCell ref="B83:F83"/>
    <mergeCell ref="B84:F84"/>
    <mergeCell ref="O60:P60"/>
    <mergeCell ref="C113:P113"/>
    <mergeCell ref="C114:P114"/>
    <mergeCell ref="C115:P115"/>
    <mergeCell ref="B96:G98"/>
    <mergeCell ref="H96:I96"/>
    <mergeCell ref="M70:N71"/>
    <mergeCell ref="M72:N72"/>
    <mergeCell ref="M73:N73"/>
    <mergeCell ref="M74:N74"/>
    <mergeCell ref="M75:N75"/>
    <mergeCell ref="M77:N77"/>
    <mergeCell ref="M76:N76"/>
    <mergeCell ref="M78:N78"/>
    <mergeCell ref="M79:N79"/>
    <mergeCell ref="M80:N80"/>
    <mergeCell ref="L100:P100"/>
    <mergeCell ref="B111:P111"/>
    <mergeCell ref="C110:G110"/>
    <mergeCell ref="H110:K110"/>
    <mergeCell ref="L110:P110"/>
    <mergeCell ref="H99:K99"/>
    <mergeCell ref="L99:P99"/>
    <mergeCell ref="C101:G101"/>
    <mergeCell ref="H101:K101"/>
    <mergeCell ref="G94:H94"/>
    <mergeCell ref="G93:H93"/>
    <mergeCell ref="C102:G102"/>
    <mergeCell ref="H102:K102"/>
    <mergeCell ref="L102:P102"/>
    <mergeCell ref="C103:G103"/>
    <mergeCell ref="H103:K103"/>
  </mergeCells>
  <conditionalFormatting sqref="O42 O44:O47 O50:O51 O37 O21:O22 O26:O27 O31:O32">
    <cfRule type="containsText" dxfId="2" priority="70" stopIfTrue="1" operator="containsText" text="Superou">
      <formula>NOT(ISERROR(SEARCH("Superou",O21)))</formula>
    </cfRule>
    <cfRule type="containsText" dxfId="1" priority="71" stopIfTrue="1" operator="containsText" text="Não atingiu">
      <formula>NOT(ISERROR(SEARCH("Não atingiu",O21)))</formula>
    </cfRule>
    <cfRule type="expression" dxfId="0" priority="72" stopIfTrue="1">
      <formula>LEFT(O21,7)="Atingiu"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0" fitToHeight="0" orientation="portrait" r:id="rId1"/>
  <headerFooter>
    <oddFooter>&amp;C&amp;D&amp;R&amp;N</oddFooter>
  </headerFooter>
  <rowBreaks count="2" manualBreakCount="2">
    <brk id="38" min="1" max="14" man="1"/>
    <brk id="80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71"/>
  <sheetViews>
    <sheetView showGridLines="0" tabSelected="1" zoomScale="130" zoomScaleNormal="130" workbookViewId="0">
      <selection activeCell="F16" sqref="F16"/>
    </sheetView>
  </sheetViews>
  <sheetFormatPr defaultColWidth="9.140625" defaultRowHeight="12.75"/>
  <cols>
    <col min="1" max="1" width="2.7109375" style="78" customWidth="1"/>
    <col min="2" max="2" width="21" style="78" customWidth="1"/>
    <col min="3" max="3" width="80.7109375" style="78" customWidth="1"/>
    <col min="4" max="16384" width="9.140625" style="78"/>
  </cols>
  <sheetData>
    <row r="2" spans="2:3" ht="23.25">
      <c r="B2" s="320" t="s">
        <v>140</v>
      </c>
      <c r="C2" s="320"/>
    </row>
    <row r="3" spans="2:3">
      <c r="B3" s="79"/>
      <c r="C3" s="79"/>
    </row>
    <row r="4" spans="2:3" ht="18.75" thickBot="1">
      <c r="B4" s="319" t="s">
        <v>23</v>
      </c>
      <c r="C4" s="319"/>
    </row>
    <row r="5" spans="2:3" ht="14.25" thickTop="1" thickBot="1">
      <c r="B5" s="83" t="s">
        <v>173</v>
      </c>
      <c r="C5" s="83" t="str">
        <f>'1 - QUAR_2019'!$B$19</f>
        <v>OP1: Garantir a execução do PDR2020</v>
      </c>
    </row>
    <row r="6" spans="2:3" ht="14.25" thickTop="1" thickBot="1">
      <c r="B6" s="80" t="s">
        <v>78</v>
      </c>
      <c r="C6" s="81" t="s">
        <v>1</v>
      </c>
    </row>
    <row r="7" spans="2:3" ht="14.25" thickTop="1" thickBot="1">
      <c r="B7" s="94" t="str">
        <f>'1 - QUAR_2019'!$B$21</f>
        <v>Ind.1</v>
      </c>
      <c r="C7" s="104" t="str">
        <f>'1 - QUAR_2019'!C21</f>
        <v>Taxa de análise dos pedidos de apoio</v>
      </c>
    </row>
    <row r="8" spans="2:3" ht="14.25" thickTop="1" thickBot="1">
      <c r="B8" s="80" t="s">
        <v>79</v>
      </c>
      <c r="C8" s="81" t="str">
        <f>'1 - QUAR_2019'!$C$100</f>
        <v>Conforme com Objetivo nº 2 da Carta de Missão do Diretor Regional da DRAP Algarve</v>
      </c>
    </row>
    <row r="9" spans="2:3" ht="27" thickTop="1" thickBot="1">
      <c r="B9" s="80" t="s">
        <v>80</v>
      </c>
      <c r="C9" s="81" t="s">
        <v>257</v>
      </c>
    </row>
    <row r="10" spans="2:3" ht="14.25" thickTop="1" thickBot="1">
      <c r="B10" s="80" t="s">
        <v>90</v>
      </c>
      <c r="C10" s="166">
        <f>'1 - QUAR_2019'!$G$21</f>
        <v>0.8</v>
      </c>
    </row>
    <row r="11" spans="2:3" ht="14.25" thickTop="1" thickBot="1">
      <c r="B11" s="80" t="s">
        <v>81</v>
      </c>
      <c r="C11" s="166">
        <f>'1 - QUAR_2019'!$H$21</f>
        <v>0.1</v>
      </c>
    </row>
    <row r="12" spans="2:3" ht="14.25" thickTop="1" thickBot="1">
      <c r="B12" s="80" t="s">
        <v>82</v>
      </c>
      <c r="C12" s="166">
        <f>'1 - QUAR_2019'!I21</f>
        <v>1</v>
      </c>
    </row>
    <row r="13" spans="2:3" ht="14.25" thickTop="1" thickBot="1">
      <c r="B13" s="80" t="s">
        <v>83</v>
      </c>
      <c r="C13" s="81" t="s">
        <v>175</v>
      </c>
    </row>
    <row r="14" spans="2:3" ht="14.25" thickTop="1" thickBot="1">
      <c r="B14" s="80" t="s">
        <v>84</v>
      </c>
      <c r="C14" s="81" t="s">
        <v>152</v>
      </c>
    </row>
    <row r="15" spans="2:3" ht="27" thickTop="1" thickBot="1">
      <c r="B15" s="80" t="s">
        <v>85</v>
      </c>
      <c r="C15" s="81" t="s">
        <v>151</v>
      </c>
    </row>
    <row r="16" spans="2:3" ht="27" thickTop="1" thickBot="1">
      <c r="B16" s="80" t="s">
        <v>86</v>
      </c>
      <c r="C16" s="93" t="s">
        <v>221</v>
      </c>
    </row>
    <row r="17" spans="2:3" ht="27" thickTop="1" thickBot="1">
      <c r="B17" s="80" t="s">
        <v>87</v>
      </c>
      <c r="C17" s="81" t="s">
        <v>172</v>
      </c>
    </row>
    <row r="18" spans="2:3" ht="14.25" thickTop="1" thickBot="1">
      <c r="B18" s="80" t="s">
        <v>88</v>
      </c>
      <c r="C18" s="81" t="str">
        <f>'1 - QUAR_2019'!$H$100</f>
        <v>SI PDR2020</v>
      </c>
    </row>
    <row r="19" spans="2:3" ht="14.25" thickTop="1" thickBot="1"/>
    <row r="20" spans="2:3" ht="14.25" thickTop="1" thickBot="1">
      <c r="B20" s="83" t="s">
        <v>173</v>
      </c>
      <c r="C20" s="83" t="str">
        <f>'1 - QUAR_2019'!$B$19</f>
        <v>OP1: Garantir a execução do PDR2020</v>
      </c>
    </row>
    <row r="21" spans="2:3" ht="14.25" thickTop="1" thickBot="1">
      <c r="B21" s="80" t="s">
        <v>78</v>
      </c>
      <c r="C21" s="81" t="s">
        <v>1</v>
      </c>
    </row>
    <row r="22" spans="2:3" ht="14.25" thickTop="1" thickBot="1">
      <c r="B22" s="94" t="str">
        <f>'1 - QUAR_2019'!$B$22</f>
        <v>Ind.2</v>
      </c>
      <c r="C22" s="104" t="str">
        <f>'1 - QUAR_2019'!C22</f>
        <v>Taxa de análise dos pedidos de pagamento</v>
      </c>
    </row>
    <row r="23" spans="2:3" ht="29.25" customHeight="1" thickTop="1" thickBot="1">
      <c r="B23" s="80" t="s">
        <v>79</v>
      </c>
      <c r="C23" s="81" t="str">
        <f>'1 - QUAR_2019'!$C$101</f>
        <v>Conforme com Objetivo nº 1 da Carta de Missão do Diretor Regional da DRAP Algarve e Sistema de Indicadores Comuns às DRAP 2019</v>
      </c>
    </row>
    <row r="24" spans="2:3" ht="27" thickTop="1" thickBot="1">
      <c r="B24" s="80" t="s">
        <v>80</v>
      </c>
      <c r="C24" s="81" t="str">
        <f>'1 - QUAR_2019'!L22</f>
        <v>Número de pedidos de pagamento validados/número de pedidos de apoio devidamente formalizados e completos, entrados de 1 de outubro 2018 a 30 de setembro de 2019*100</v>
      </c>
    </row>
    <row r="25" spans="2:3" ht="14.25" thickTop="1" thickBot="1">
      <c r="B25" s="80" t="s">
        <v>90</v>
      </c>
      <c r="C25" s="100">
        <f>'1 - QUAR_2019'!G22</f>
        <v>0.9</v>
      </c>
    </row>
    <row r="26" spans="2:3" ht="14.25" thickTop="1" thickBot="1">
      <c r="B26" s="80" t="s">
        <v>81</v>
      </c>
      <c r="C26" s="100">
        <f>'1 - QUAR_2019'!H22</f>
        <v>0.05</v>
      </c>
    </row>
    <row r="27" spans="2:3" ht="14.25" thickTop="1" thickBot="1">
      <c r="B27" s="80" t="s">
        <v>82</v>
      </c>
      <c r="C27" s="100">
        <f>'1 - QUAR_2019'!I22</f>
        <v>1</v>
      </c>
    </row>
    <row r="28" spans="2:3" ht="14.25" thickTop="1" thickBot="1">
      <c r="B28" s="80" t="s">
        <v>83</v>
      </c>
      <c r="C28" s="81" t="s">
        <v>174</v>
      </c>
    </row>
    <row r="29" spans="2:3" ht="14.25" thickTop="1" thickBot="1">
      <c r="B29" s="80" t="s">
        <v>84</v>
      </c>
      <c r="C29" s="81" t="s">
        <v>152</v>
      </c>
    </row>
    <row r="30" spans="2:3" ht="27" thickTop="1" thickBot="1">
      <c r="B30" s="80" t="s">
        <v>85</v>
      </c>
      <c r="C30" s="81" t="s">
        <v>151</v>
      </c>
    </row>
    <row r="31" spans="2:3" ht="27" thickTop="1" thickBot="1">
      <c r="B31" s="80" t="s">
        <v>86</v>
      </c>
      <c r="C31" s="93" t="s">
        <v>221</v>
      </c>
    </row>
    <row r="32" spans="2:3" ht="27" thickTop="1" thickBot="1">
      <c r="B32" s="80" t="s">
        <v>87</v>
      </c>
      <c r="C32" s="81" t="s">
        <v>149</v>
      </c>
    </row>
    <row r="33" spans="2:3" ht="14.25" thickTop="1" thickBot="1">
      <c r="B33" s="80" t="s">
        <v>88</v>
      </c>
      <c r="C33" s="81" t="str">
        <f>'1 - QUAR_2019'!$H$101</f>
        <v>iDIGITAL</v>
      </c>
    </row>
    <row r="34" spans="2:3" ht="14.25" thickTop="1" thickBot="1"/>
    <row r="35" spans="2:3" ht="14.25" thickTop="1" thickBot="1">
      <c r="B35" s="83" t="s">
        <v>173</v>
      </c>
      <c r="C35" s="83" t="str">
        <f>'1 - QUAR_2019'!$B$24</f>
        <v>OP2: Garantir a execução do MAR2020</v>
      </c>
    </row>
    <row r="36" spans="2:3" ht="14.25" thickTop="1" thickBot="1">
      <c r="B36" s="80" t="s">
        <v>78</v>
      </c>
      <c r="C36" s="81" t="s">
        <v>1</v>
      </c>
    </row>
    <row r="37" spans="2:3" ht="14.25" thickTop="1" thickBot="1">
      <c r="B37" s="94" t="str">
        <f>'1 - QUAR_2019'!$B$26</f>
        <v>Ind.3</v>
      </c>
      <c r="C37" s="104" t="str">
        <f>'1 - QUAR_2019'!C26</f>
        <v>Taxa de análise dos pedidos de apoio</v>
      </c>
    </row>
    <row r="38" spans="2:3" ht="14.25" thickTop="1" thickBot="1">
      <c r="B38" s="80" t="s">
        <v>79</v>
      </c>
      <c r="C38" s="81" t="str">
        <f>'1 - QUAR_2019'!$C$102</f>
        <v>Conforme Sistema de Indicadores Comuns às DRAP 2019</v>
      </c>
    </row>
    <row r="39" spans="2:3" ht="27" thickTop="1" thickBot="1">
      <c r="B39" s="80" t="s">
        <v>80</v>
      </c>
      <c r="C39" s="81" t="str">
        <f>'1 - QUAR_2019'!L26</f>
        <v>Número de pedidos de apoio analisados/número de pedidos de apoio devidamente formalizados e completos entrados de 1 de outubro 2018 a 30 de setembro de 2019*100</v>
      </c>
    </row>
    <row r="40" spans="2:3" ht="14.25" thickTop="1" thickBot="1">
      <c r="B40" s="80" t="s">
        <v>90</v>
      </c>
      <c r="C40" s="96">
        <f>'1 - QUAR_2019'!G26</f>
        <v>0.9</v>
      </c>
    </row>
    <row r="41" spans="2:3" ht="14.25" thickTop="1" thickBot="1">
      <c r="B41" s="80" t="s">
        <v>81</v>
      </c>
      <c r="C41" s="96">
        <f>'1 - QUAR_2019'!$H$26</f>
        <v>0.05</v>
      </c>
    </row>
    <row r="42" spans="2:3" ht="14.25" thickTop="1" thickBot="1">
      <c r="B42" s="80" t="s">
        <v>82</v>
      </c>
      <c r="C42" s="96">
        <f>'1 - QUAR_2019'!$I$26</f>
        <v>1</v>
      </c>
    </row>
    <row r="43" spans="2:3" ht="14.25" thickTop="1" thickBot="1">
      <c r="B43" s="80" t="s">
        <v>83</v>
      </c>
      <c r="C43" s="81" t="s">
        <v>174</v>
      </c>
    </row>
    <row r="44" spans="2:3" ht="14.25" thickTop="1" thickBot="1">
      <c r="B44" s="80" t="s">
        <v>84</v>
      </c>
      <c r="C44" s="81" t="s">
        <v>152</v>
      </c>
    </row>
    <row r="45" spans="2:3" ht="27" thickTop="1" thickBot="1">
      <c r="B45" s="80" t="s">
        <v>85</v>
      </c>
      <c r="C45" s="81" t="s">
        <v>151</v>
      </c>
    </row>
    <row r="46" spans="2:3" ht="27" thickTop="1" thickBot="1">
      <c r="B46" s="80" t="s">
        <v>86</v>
      </c>
      <c r="C46" s="93" t="s">
        <v>221</v>
      </c>
    </row>
    <row r="47" spans="2:3" ht="27" thickTop="1" thickBot="1">
      <c r="B47" s="80" t="s">
        <v>87</v>
      </c>
      <c r="C47" s="81" t="s">
        <v>149</v>
      </c>
    </row>
    <row r="48" spans="2:3" ht="14.25" thickTop="1" thickBot="1">
      <c r="B48" s="80" t="s">
        <v>88</v>
      </c>
      <c r="C48" s="81" t="str">
        <f>'1 - QUAR_2019'!$H$102</f>
        <v>Si2P</v>
      </c>
    </row>
    <row r="49" spans="2:3" ht="14.25" thickTop="1" thickBot="1"/>
    <row r="50" spans="2:3" ht="14.25" thickTop="1" thickBot="1">
      <c r="B50" s="83" t="s">
        <v>173</v>
      </c>
      <c r="C50" s="83" t="str">
        <f>'1 - QUAR_2019'!$B$24</f>
        <v>OP2: Garantir a execução do MAR2020</v>
      </c>
    </row>
    <row r="51" spans="2:3" ht="14.25" thickTop="1" thickBot="1">
      <c r="B51" s="80" t="s">
        <v>78</v>
      </c>
      <c r="C51" s="81" t="s">
        <v>1</v>
      </c>
    </row>
    <row r="52" spans="2:3" ht="14.25" thickTop="1" thickBot="1">
      <c r="B52" s="94" t="str">
        <f>'1 - QUAR_2019'!$B$27</f>
        <v>Ind.4</v>
      </c>
      <c r="C52" s="105" t="str">
        <f>'1 - QUAR_2019'!$C$27</f>
        <v>Taxa de análise dos pedidos de pagamento</v>
      </c>
    </row>
    <row r="53" spans="2:3" ht="29.25" customHeight="1" thickTop="1" thickBot="1">
      <c r="B53" s="80" t="s">
        <v>79</v>
      </c>
      <c r="C53" s="81" t="str">
        <f>'1 - QUAR_2019'!$C$103</f>
        <v>Conforme com Objetivo nº 1 da Carta de Missão do Diretor Regional da DRAP Algarve e Sistema de Indicadores Comuns às DRAP 2019</v>
      </c>
    </row>
    <row r="54" spans="2:3" ht="24.75" customHeight="1" thickTop="1" thickBot="1">
      <c r="B54" s="80" t="s">
        <v>80</v>
      </c>
      <c r="C54" s="81" t="str">
        <f>'1 - QUAR_2019'!$L$27</f>
        <v>Número de pedidos de pagamento validados/número de pedidos de apoio devidamente formalizados e completos, entrados de 1 de outubro 2018 a 30 de setembro de 2019*100</v>
      </c>
    </row>
    <row r="55" spans="2:3" ht="14.25" thickTop="1" thickBot="1">
      <c r="B55" s="80" t="s">
        <v>90</v>
      </c>
      <c r="C55" s="96">
        <f>'1 - QUAR_2019'!$G$27</f>
        <v>0.9</v>
      </c>
    </row>
    <row r="56" spans="2:3" ht="14.25" thickTop="1" thickBot="1">
      <c r="B56" s="80" t="s">
        <v>81</v>
      </c>
      <c r="C56" s="96">
        <f>'1 - QUAR_2019'!$H$27</f>
        <v>0.05</v>
      </c>
    </row>
    <row r="57" spans="2:3" ht="14.25" thickTop="1" thickBot="1">
      <c r="B57" s="80" t="s">
        <v>82</v>
      </c>
      <c r="C57" s="96">
        <f>'1 - QUAR_2019'!$I$27</f>
        <v>1</v>
      </c>
    </row>
    <row r="58" spans="2:3" ht="14.25" thickTop="1" thickBot="1">
      <c r="B58" s="80" t="s">
        <v>83</v>
      </c>
      <c r="C58" s="81" t="s">
        <v>175</v>
      </c>
    </row>
    <row r="59" spans="2:3" ht="14.25" thickTop="1" thickBot="1">
      <c r="B59" s="80" t="s">
        <v>84</v>
      </c>
      <c r="C59" s="81" t="s">
        <v>152</v>
      </c>
    </row>
    <row r="60" spans="2:3" ht="27" thickTop="1" thickBot="1">
      <c r="B60" s="80" t="s">
        <v>85</v>
      </c>
      <c r="C60" s="81" t="s">
        <v>151</v>
      </c>
    </row>
    <row r="61" spans="2:3" ht="27" thickTop="1" thickBot="1">
      <c r="B61" s="80" t="s">
        <v>86</v>
      </c>
      <c r="C61" s="93" t="s">
        <v>221</v>
      </c>
    </row>
    <row r="62" spans="2:3" ht="27" thickTop="1" thickBot="1">
      <c r="B62" s="80" t="s">
        <v>87</v>
      </c>
      <c r="C62" s="81" t="s">
        <v>149</v>
      </c>
    </row>
    <row r="63" spans="2:3" ht="14.25" thickTop="1" thickBot="1">
      <c r="B63" s="80" t="s">
        <v>88</v>
      </c>
      <c r="C63" s="81" t="str">
        <f>'1 - QUAR_2019'!$H$103</f>
        <v>iDIGITAL</v>
      </c>
    </row>
    <row r="64" spans="2:3" ht="14.25" thickTop="1" thickBot="1"/>
    <row r="65" spans="2:3" ht="14.25" thickTop="1" thickBot="1">
      <c r="B65" s="83" t="s">
        <v>173</v>
      </c>
      <c r="C65" s="83" t="str">
        <f>'1 - QUAR_2019'!$B$29</f>
        <v>OP3: Assegurar a execução do Plano Anual de Controlo in loco</v>
      </c>
    </row>
    <row r="66" spans="2:3" ht="14.25" thickTop="1" thickBot="1">
      <c r="B66" s="80" t="s">
        <v>78</v>
      </c>
      <c r="C66" s="81" t="s">
        <v>1</v>
      </c>
    </row>
    <row r="67" spans="2:3" ht="14.25" thickTop="1" thickBot="1">
      <c r="B67" s="94" t="str">
        <f>'1 - QUAR_2019'!$B$31</f>
        <v>Ind.5</v>
      </c>
      <c r="C67" s="104" t="str">
        <f>'1 - QUAR_2019'!$C$31</f>
        <v>Taxa de cumprimento do Plano Anual de Controlo-Investimento</v>
      </c>
    </row>
    <row r="68" spans="2:3" ht="14.25" thickTop="1" thickBot="1">
      <c r="B68" s="80" t="s">
        <v>79</v>
      </c>
      <c r="C68" s="81" t="str">
        <f>'1 - QUAR_2019'!$C$104</f>
        <v>Conforme Sistema de Indicadores Comuns às DRAP 2019</v>
      </c>
    </row>
    <row r="69" spans="2:3" ht="27" thickTop="1" thickBot="1">
      <c r="B69" s="80" t="s">
        <v>80</v>
      </c>
      <c r="C69" s="81" t="str">
        <f>'1 - QUAR_2019'!$L$31</f>
        <v>(Nº de controlos concluídos / nº de controlos distribuídos pelo IFAP e AG MAR de 01out2018 a 30set2019)x100</v>
      </c>
    </row>
    <row r="70" spans="2:3" ht="14.25" thickTop="1" thickBot="1">
      <c r="B70" s="80" t="s">
        <v>90</v>
      </c>
      <c r="C70" s="96">
        <f>'1 - QUAR_2019'!$G$31</f>
        <v>0.9</v>
      </c>
    </row>
    <row r="71" spans="2:3" ht="14.25" thickTop="1" thickBot="1">
      <c r="B71" s="80" t="s">
        <v>81</v>
      </c>
      <c r="C71" s="96">
        <f>'1 - QUAR_2019'!$H$31</f>
        <v>0.05</v>
      </c>
    </row>
    <row r="72" spans="2:3" ht="14.25" thickTop="1" thickBot="1">
      <c r="B72" s="80" t="s">
        <v>82</v>
      </c>
      <c r="C72" s="96">
        <f>'1 - QUAR_2019'!$I$31</f>
        <v>1</v>
      </c>
    </row>
    <row r="73" spans="2:3" ht="14.25" thickTop="1" thickBot="1">
      <c r="B73" s="80" t="s">
        <v>83</v>
      </c>
      <c r="C73" s="81" t="s">
        <v>175</v>
      </c>
    </row>
    <row r="74" spans="2:3" ht="14.25" thickTop="1" thickBot="1">
      <c r="B74" s="80" t="s">
        <v>84</v>
      </c>
      <c r="C74" s="81" t="s">
        <v>152</v>
      </c>
    </row>
    <row r="75" spans="2:3" ht="27" thickTop="1" thickBot="1">
      <c r="B75" s="80" t="s">
        <v>85</v>
      </c>
      <c r="C75" s="81" t="s">
        <v>151</v>
      </c>
    </row>
    <row r="76" spans="2:3" ht="27" thickTop="1" thickBot="1">
      <c r="B76" s="80" t="s">
        <v>86</v>
      </c>
      <c r="C76" s="93" t="s">
        <v>222</v>
      </c>
    </row>
    <row r="77" spans="2:3" ht="27" thickTop="1" thickBot="1">
      <c r="B77" s="80" t="s">
        <v>87</v>
      </c>
      <c r="C77" s="81" t="s">
        <v>149</v>
      </c>
    </row>
    <row r="78" spans="2:3" ht="14.25" thickTop="1" thickBot="1">
      <c r="B78" s="80" t="s">
        <v>88</v>
      </c>
      <c r="C78" s="81" t="str">
        <f>'1 - QUAR_2019'!$H$104</f>
        <v>iDIGITAL</v>
      </c>
    </row>
    <row r="79" spans="2:3" ht="14.25" thickTop="1" thickBot="1">
      <c r="B79" s="321"/>
      <c r="C79" s="321"/>
    </row>
    <row r="80" spans="2:3" ht="14.25" thickTop="1" thickBot="1">
      <c r="B80" s="83" t="s">
        <v>173</v>
      </c>
      <c r="C80" s="83" t="str">
        <f>'1 - QUAR_2019'!$B$29</f>
        <v>OP3: Assegurar a execução do Plano Anual de Controlo in loco</v>
      </c>
    </row>
    <row r="81" spans="2:3" ht="14.25" thickTop="1" thickBot="1">
      <c r="B81" s="80" t="s">
        <v>78</v>
      </c>
      <c r="C81" s="81" t="s">
        <v>1</v>
      </c>
    </row>
    <row r="82" spans="2:3" ht="14.25" thickTop="1" thickBot="1">
      <c r="B82" s="94" t="str">
        <f>'1 - QUAR_2019'!$B$32</f>
        <v>Ind.6</v>
      </c>
      <c r="C82" s="106" t="str">
        <f>'1 - QUAR_2019'!$C$32</f>
        <v>Taxa de cumprimento do Plano Anual de Controlo-Pedido Único</v>
      </c>
    </row>
    <row r="83" spans="2:3" ht="14.25" thickTop="1" thickBot="1">
      <c r="B83" s="80" t="s">
        <v>79</v>
      </c>
      <c r="C83" s="101" t="str">
        <f>'1 - QUAR_2019'!$C$105</f>
        <v>Complementarmente ao estabelecido no Sistema de Indicadores Comuns às DRAP 2019</v>
      </c>
    </row>
    <row r="84" spans="2:3" ht="27" thickTop="1" thickBot="1">
      <c r="B84" s="80" t="s">
        <v>80</v>
      </c>
      <c r="C84" s="101" t="str">
        <f>'1 - QUAR_2019'!$L$32</f>
        <v>(Nº de controlos concluídos / nº de controlos distribuídos pelo IFAP de 01out2018 a 30set2019)x100</v>
      </c>
    </row>
    <row r="85" spans="2:3" ht="14.25" thickTop="1" thickBot="1">
      <c r="B85" s="80" t="s">
        <v>90</v>
      </c>
      <c r="C85" s="96">
        <f>'1 - QUAR_2019'!$G$32</f>
        <v>0.9</v>
      </c>
    </row>
    <row r="86" spans="2:3" ht="14.25" thickTop="1" thickBot="1">
      <c r="B86" s="80" t="s">
        <v>81</v>
      </c>
      <c r="C86" s="96">
        <f>'1 - QUAR_2019'!$H$32</f>
        <v>0.05</v>
      </c>
    </row>
    <row r="87" spans="2:3" ht="14.25" thickTop="1" thickBot="1">
      <c r="B87" s="80" t="s">
        <v>82</v>
      </c>
      <c r="C87" s="96">
        <f>'1 - QUAR_2019'!$I$32</f>
        <v>1</v>
      </c>
    </row>
    <row r="88" spans="2:3" ht="14.25" thickTop="1" thickBot="1">
      <c r="B88" s="80" t="s">
        <v>83</v>
      </c>
      <c r="C88" s="81" t="s">
        <v>175</v>
      </c>
    </row>
    <row r="89" spans="2:3" ht="14.25" thickTop="1" thickBot="1">
      <c r="B89" s="80" t="s">
        <v>84</v>
      </c>
      <c r="C89" s="81" t="s">
        <v>152</v>
      </c>
    </row>
    <row r="90" spans="2:3" ht="27" thickTop="1" thickBot="1">
      <c r="B90" s="80" t="s">
        <v>85</v>
      </c>
      <c r="C90" s="81" t="s">
        <v>151</v>
      </c>
    </row>
    <row r="91" spans="2:3" ht="27" thickTop="1" thickBot="1">
      <c r="B91" s="80" t="s">
        <v>86</v>
      </c>
      <c r="C91" s="93" t="s">
        <v>222</v>
      </c>
    </row>
    <row r="92" spans="2:3" ht="27" thickTop="1" thickBot="1">
      <c r="B92" s="80" t="s">
        <v>87</v>
      </c>
      <c r="C92" s="81" t="s">
        <v>149</v>
      </c>
    </row>
    <row r="93" spans="2:3" ht="14.25" thickTop="1" thickBot="1">
      <c r="B93" s="80" t="s">
        <v>88</v>
      </c>
      <c r="C93" s="81" t="str">
        <f>'1 - QUAR_2019'!$H$105</f>
        <v>iDIGITAL</v>
      </c>
    </row>
    <row r="94" spans="2:3" ht="14.25" thickTop="1" thickBot="1">
      <c r="B94" s="321"/>
      <c r="C94" s="321"/>
    </row>
    <row r="95" spans="2:3" ht="19.5" thickTop="1" thickBot="1">
      <c r="B95" s="322" t="s">
        <v>25</v>
      </c>
      <c r="C95" s="322"/>
    </row>
    <row r="96" spans="2:3" ht="14.25" thickTop="1" thickBot="1">
      <c r="B96" s="83" t="s">
        <v>173</v>
      </c>
      <c r="C96" s="83" t="str">
        <f>'1 - QUAR_2019'!$B$35</f>
        <v>OP4: Garantir a operacionalização atempada dos atos a que se refere o nº 2 do artº 16 do LOE</v>
      </c>
    </row>
    <row r="97" spans="2:3" ht="14.25" thickTop="1" thickBot="1">
      <c r="B97" s="80" t="s">
        <v>78</v>
      </c>
      <c r="C97" s="81" t="s">
        <v>3</v>
      </c>
    </row>
    <row r="98" spans="2:3" ht="27.75" customHeight="1" thickTop="1" thickBot="1">
      <c r="B98" s="94" t="str">
        <f>'1 - QUAR_2019'!$B$37</f>
        <v>Ind.7</v>
      </c>
      <c r="C98" s="104" t="str">
        <f>'1 - QUAR_2019'!$C$37</f>
        <v>Percentagem de trabalhadores com processamento da valorização remuneratória no mês seguinte ao termo do seu processo de avaliação de desempenho</v>
      </c>
    </row>
    <row r="99" spans="2:3" ht="27" thickTop="1" thickBot="1">
      <c r="B99" s="80" t="s">
        <v>79</v>
      </c>
      <c r="C99" s="81" t="str">
        <f>'1 - QUAR_2019'!$C$106</f>
        <v>Conforme estabelecido no artigo 16.º (Valorizações remuneratórias) da Proposta de Lei de Orçamento de Estado para 2019</v>
      </c>
    </row>
    <row r="100" spans="2:3" ht="27.75" customHeight="1" thickTop="1" thickBot="1">
      <c r="B100" s="80" t="s">
        <v>80</v>
      </c>
      <c r="C100" s="81" t="str">
        <f>'1 - QUAR_2019'!$L$37</f>
        <v xml:space="preserve">Nº de trabalhadores com acréscimo no mês seguinte/Nº total de trabalhadores com valorização no ano*100 </v>
      </c>
    </row>
    <row r="101" spans="2:3" ht="14.25" thickTop="1" thickBot="1">
      <c r="B101" s="80" t="s">
        <v>90</v>
      </c>
      <c r="C101" s="120">
        <f>'1 - QUAR_2019'!$G$37</f>
        <v>0.9</v>
      </c>
    </row>
    <row r="102" spans="2:3" ht="14.25" thickTop="1" thickBot="1">
      <c r="B102" s="80" t="s">
        <v>81</v>
      </c>
      <c r="C102" s="82">
        <f>'1 - QUAR_2019'!$H$37</f>
        <v>0</v>
      </c>
    </row>
    <row r="103" spans="2:3" ht="14.25" thickTop="1" thickBot="1">
      <c r="B103" s="80" t="s">
        <v>82</v>
      </c>
      <c r="C103" s="96">
        <f>'1 - QUAR_2019'!$I$37</f>
        <v>1</v>
      </c>
    </row>
    <row r="104" spans="2:3" ht="14.25" thickTop="1" thickBot="1">
      <c r="B104" s="80" t="s">
        <v>83</v>
      </c>
      <c r="C104" s="81" t="s">
        <v>175</v>
      </c>
    </row>
    <row r="105" spans="2:3" ht="14.25" thickTop="1" thickBot="1">
      <c r="B105" s="80" t="s">
        <v>84</v>
      </c>
      <c r="C105" s="81" t="s">
        <v>152</v>
      </c>
    </row>
    <row r="106" spans="2:3" ht="27" thickTop="1" thickBot="1">
      <c r="B106" s="80" t="s">
        <v>85</v>
      </c>
      <c r="C106" s="81" t="s">
        <v>151</v>
      </c>
    </row>
    <row r="107" spans="2:3" ht="27" thickTop="1" thickBot="1">
      <c r="B107" s="80" t="s">
        <v>86</v>
      </c>
      <c r="C107" s="93" t="s">
        <v>224</v>
      </c>
    </row>
    <row r="108" spans="2:3" ht="27" thickTop="1" thickBot="1">
      <c r="B108" s="80" t="s">
        <v>87</v>
      </c>
      <c r="C108" s="81" t="s">
        <v>149</v>
      </c>
    </row>
    <row r="109" spans="2:3" ht="14.25" thickTop="1" thickBot="1">
      <c r="B109" s="80" t="s">
        <v>88</v>
      </c>
      <c r="C109" s="81" t="str">
        <f>'1 - QUAR_2019'!$H$106</f>
        <v>Sistema de Gestão de Recursos Humanos (SRH)</v>
      </c>
    </row>
    <row r="110" spans="2:3" ht="13.5" thickTop="1">
      <c r="B110" s="321"/>
      <c r="C110" s="321"/>
    </row>
    <row r="111" spans="2:3" ht="18.75" thickBot="1">
      <c r="B111" s="319" t="s">
        <v>11</v>
      </c>
      <c r="C111" s="319"/>
    </row>
    <row r="112" spans="2:3" ht="14.25" thickTop="1" thickBot="1">
      <c r="B112" s="83" t="s">
        <v>173</v>
      </c>
      <c r="C112" s="83" t="str">
        <f>'1 - QUAR_2019'!$B$40</f>
        <v>OP5: Assegurar a satisfação do cidadão/ ”cliente”</v>
      </c>
    </row>
    <row r="113" spans="2:3" ht="14.25" thickTop="1" thickBot="1">
      <c r="B113" s="80" t="s">
        <v>78</v>
      </c>
      <c r="C113" s="81" t="s">
        <v>4</v>
      </c>
    </row>
    <row r="114" spans="2:3" ht="52.5" thickTop="1" thickBot="1">
      <c r="B114" s="94" t="str">
        <f>'1 - QUAR_2019'!$B$42</f>
        <v>Ind.8</v>
      </c>
      <c r="C114" s="104" t="str">
        <f>'1 - QUAR_2019'!$C$42</f>
        <v>Índice de satisfação.
Utilização de uma escala do tipo Likert de resposta psicométrica de 1 a 5 em que a correspondência é:
1-“Muito Insatisfeito” a 5 –“Muito Satisfeito”</v>
      </c>
    </row>
    <row r="115" spans="2:3" ht="14.25" thickTop="1" thickBot="1">
      <c r="B115" s="80" t="s">
        <v>79</v>
      </c>
      <c r="C115" s="81" t="str">
        <f>'1 - QUAR_2019'!$C$107</f>
        <v>Conforme Sistema de Indicadores Comuns às DRAP 2019</v>
      </c>
    </row>
    <row r="116" spans="2:3" ht="27" thickTop="1" thickBot="1">
      <c r="B116" s="80" t="s">
        <v>80</v>
      </c>
      <c r="C116" s="81" t="str">
        <f>'1 - QUAR_2019'!$L$42</f>
        <v>Média aritmética das pontuações atribuídas a todos os itens por todos os respondentes no inquérito a utilizadores/clientes</v>
      </c>
    </row>
    <row r="117" spans="2:3" ht="14.25" thickTop="1" thickBot="1">
      <c r="B117" s="80" t="s">
        <v>90</v>
      </c>
      <c r="C117" s="82">
        <f>'1 - QUAR_2019'!$G$42</f>
        <v>3.5</v>
      </c>
    </row>
    <row r="118" spans="2:3" ht="14.25" thickTop="1" thickBot="1">
      <c r="B118" s="80" t="s">
        <v>81</v>
      </c>
      <c r="C118" s="82">
        <f>'1 - QUAR_2019'!$H$42</f>
        <v>0.5</v>
      </c>
    </row>
    <row r="119" spans="2:3" ht="14.25" thickTop="1" thickBot="1">
      <c r="B119" s="80" t="s">
        <v>82</v>
      </c>
      <c r="C119" s="82">
        <f>'1 - QUAR_2019'!$I$42</f>
        <v>5</v>
      </c>
    </row>
    <row r="120" spans="2:3" ht="14.25" thickTop="1" thickBot="1">
      <c r="B120" s="80" t="s">
        <v>83</v>
      </c>
      <c r="C120" s="81" t="s">
        <v>203</v>
      </c>
    </row>
    <row r="121" spans="2:3" ht="14.25" thickTop="1" thickBot="1">
      <c r="B121" s="80" t="s">
        <v>84</v>
      </c>
      <c r="C121" s="81" t="s">
        <v>152</v>
      </c>
    </row>
    <row r="122" spans="2:3" ht="27" thickTop="1" thickBot="1">
      <c r="B122" s="80" t="s">
        <v>85</v>
      </c>
      <c r="C122" s="81" t="s">
        <v>151</v>
      </c>
    </row>
    <row r="123" spans="2:3" ht="27" thickTop="1" thickBot="1">
      <c r="B123" s="80" t="s">
        <v>86</v>
      </c>
      <c r="C123" s="93" t="s">
        <v>223</v>
      </c>
    </row>
    <row r="124" spans="2:3" ht="27" thickTop="1" thickBot="1">
      <c r="B124" s="80" t="s">
        <v>87</v>
      </c>
      <c r="C124" s="81" t="s">
        <v>149</v>
      </c>
    </row>
    <row r="125" spans="2:3" ht="14.25" thickTop="1" thickBot="1">
      <c r="B125" s="80" t="s">
        <v>88</v>
      </c>
      <c r="C125" s="81" t="str">
        <f>'1 - QUAR_2019'!$H$107</f>
        <v>Sistema de Gestão Documental</v>
      </c>
    </row>
    <row r="126" spans="2:3" ht="14.25" thickTop="1" thickBot="1"/>
    <row r="127" spans="2:3" ht="27" customHeight="1" thickTop="1" thickBot="1">
      <c r="B127" s="83" t="s">
        <v>173</v>
      </c>
      <c r="C127" s="83" t="str">
        <f>'1 - QUAR_2019'!$B$44</f>
        <v>OP6: Promover uma cultura de conciliação da vida profissional, familiar e pessoal dos trabalhadores da DRAP</v>
      </c>
    </row>
    <row r="128" spans="2:3" ht="14.25" thickTop="1" thickBot="1">
      <c r="B128" s="80" t="s">
        <v>78</v>
      </c>
      <c r="C128" s="81" t="s">
        <v>4</v>
      </c>
    </row>
    <row r="129" spans="2:5" ht="14.25" thickTop="1" thickBot="1">
      <c r="B129" s="94" t="str">
        <f>'1 - QUAR_2019'!$B$46</f>
        <v>Ind.9</v>
      </c>
      <c r="C129" s="104" t="str">
        <f>'1 - QUAR_2019'!$C$46</f>
        <v>Taxa de trabalhadores com parecer favorável à solicitação de jornada contínua</v>
      </c>
    </row>
    <row r="130" spans="2:5" ht="14.25" thickTop="1" thickBot="1">
      <c r="B130" s="80" t="s">
        <v>79</v>
      </c>
      <c r="C130" s="81" t="str">
        <f>'1 - QUAR_2019'!$C$108</f>
        <v>Conforme estabelecido no artº 22 da Proposta de Lei de Orçamento de Estado 2019</v>
      </c>
    </row>
    <row r="131" spans="2:5" ht="27" thickTop="1" thickBot="1">
      <c r="B131" s="80" t="s">
        <v>80</v>
      </c>
      <c r="C131" s="101" t="str">
        <f>'1 - QUAR_2019'!$L$46</f>
        <v>Nº de trabalhadores com parecer favorável à solicitação de jornada contínua/Nº de trabalhadores que a solicitaram</v>
      </c>
    </row>
    <row r="132" spans="2:5" ht="14.25" thickTop="1" thickBot="1">
      <c r="B132" s="80" t="s">
        <v>90</v>
      </c>
      <c r="C132" s="96">
        <f>'1 - QUAR_2019'!$G$46</f>
        <v>0.9</v>
      </c>
    </row>
    <row r="133" spans="2:5" ht="14.25" thickTop="1" thickBot="1">
      <c r="B133" s="80" t="s">
        <v>81</v>
      </c>
      <c r="C133" s="96">
        <f>'1 - QUAR_2019'!$H$46</f>
        <v>0.05</v>
      </c>
    </row>
    <row r="134" spans="2:5" ht="14.25" thickTop="1" thickBot="1">
      <c r="B134" s="80" t="s">
        <v>82</v>
      </c>
      <c r="C134" s="96">
        <f>'1 - QUAR_2019'!$I$46</f>
        <v>1</v>
      </c>
    </row>
    <row r="135" spans="2:5" ht="14.25" thickTop="1" thickBot="1">
      <c r="B135" s="80" t="s">
        <v>83</v>
      </c>
      <c r="C135" s="81" t="s">
        <v>175</v>
      </c>
    </row>
    <row r="136" spans="2:5" ht="14.25" thickTop="1" thickBot="1">
      <c r="B136" s="80" t="s">
        <v>84</v>
      </c>
      <c r="C136" s="81" t="s">
        <v>152</v>
      </c>
    </row>
    <row r="137" spans="2:5" ht="27" thickTop="1" thickBot="1">
      <c r="B137" s="80" t="s">
        <v>85</v>
      </c>
      <c r="C137" s="81" t="s">
        <v>151</v>
      </c>
    </row>
    <row r="138" spans="2:5" ht="14.25" thickTop="1" thickBot="1">
      <c r="B138" s="80" t="s">
        <v>86</v>
      </c>
      <c r="C138" s="93" t="s">
        <v>226</v>
      </c>
      <c r="D138" s="95"/>
      <c r="E138" s="95"/>
    </row>
    <row r="139" spans="2:5" ht="27" thickTop="1" thickBot="1">
      <c r="B139" s="80" t="s">
        <v>87</v>
      </c>
      <c r="C139" s="81" t="s">
        <v>149</v>
      </c>
    </row>
    <row r="140" spans="2:5" ht="14.25" thickTop="1" thickBot="1">
      <c r="B140" s="80" t="s">
        <v>88</v>
      </c>
      <c r="C140" s="81" t="str">
        <f>'1 - QUAR_2019'!$H$108</f>
        <v>Sistema de Gestão Documental</v>
      </c>
    </row>
    <row r="141" spans="2:5" s="95" customFormat="1" ht="14.25" thickTop="1" thickBot="1">
      <c r="B141" s="97"/>
      <c r="C141" s="98"/>
    </row>
    <row r="142" spans="2:5" ht="27" thickTop="1" thickBot="1">
      <c r="B142" s="83" t="s">
        <v>173</v>
      </c>
      <c r="C142" s="83" t="str">
        <f>'1 - QUAR_2019'!$B$48</f>
        <v>OP7: Assegurar o reporte ao GPP dos Indicadores de Desempenho Comuns que permitem a comparação entre as DRAP</v>
      </c>
    </row>
    <row r="143" spans="2:5" ht="14.25" thickTop="1" thickBot="1">
      <c r="B143" s="80" t="s">
        <v>78</v>
      </c>
      <c r="C143" s="81" t="s">
        <v>4</v>
      </c>
    </row>
    <row r="144" spans="2:5" ht="14.25" thickTop="1" thickBot="1">
      <c r="B144" s="94" t="str">
        <f>'1 - QUAR_2019'!$B$50</f>
        <v>Ind.10</v>
      </c>
      <c r="C144" s="104" t="str">
        <f>'1 - QUAR_2019'!$C$50</f>
        <v>Nº de reportes enviados ao GPP</v>
      </c>
    </row>
    <row r="145" spans="2:3" ht="14.25" thickTop="1" thickBot="1">
      <c r="B145" s="80" t="s">
        <v>79</v>
      </c>
      <c r="C145" s="81" t="str">
        <f>'1 - QUAR_2019'!$C$109</f>
        <v>Conforme Sistema de Indicadores Comuns às DRAP 2019</v>
      </c>
    </row>
    <row r="146" spans="2:3" ht="14.25" thickTop="1" thickBot="1">
      <c r="B146" s="80" t="s">
        <v>80</v>
      </c>
      <c r="C146" s="81" t="str">
        <f>'1 - QUAR_2019'!$L$50</f>
        <v>Somatório anual do nº de reportes</v>
      </c>
    </row>
    <row r="147" spans="2:3" ht="14.25" thickTop="1" thickBot="1">
      <c r="B147" s="80" t="s">
        <v>90</v>
      </c>
      <c r="C147" s="82">
        <f>'1 - QUAR_2019'!$G$50</f>
        <v>1</v>
      </c>
    </row>
    <row r="148" spans="2:3" ht="14.25" thickTop="1" thickBot="1">
      <c r="B148" s="80" t="s">
        <v>81</v>
      </c>
      <c r="C148" s="82">
        <f>'1 - QUAR_2019'!$H$50</f>
        <v>0</v>
      </c>
    </row>
    <row r="149" spans="2:3" ht="14.25" thickTop="1" thickBot="1">
      <c r="B149" s="80" t="s">
        <v>82</v>
      </c>
      <c r="C149" s="82">
        <f>'1 - QUAR_2019'!$I$50</f>
        <v>2</v>
      </c>
    </row>
    <row r="150" spans="2:3" ht="14.25" thickTop="1" thickBot="1">
      <c r="B150" s="80" t="s">
        <v>83</v>
      </c>
      <c r="C150" s="81" t="s">
        <v>176</v>
      </c>
    </row>
    <row r="151" spans="2:3" ht="14.25" thickTop="1" thickBot="1">
      <c r="B151" s="80" t="s">
        <v>84</v>
      </c>
      <c r="C151" s="81" t="s">
        <v>152</v>
      </c>
    </row>
    <row r="152" spans="2:3" ht="27" thickTop="1" thickBot="1">
      <c r="B152" s="80" t="s">
        <v>85</v>
      </c>
      <c r="C152" s="81" t="s">
        <v>151</v>
      </c>
    </row>
    <row r="153" spans="2:3" ht="14.25" thickTop="1" thickBot="1">
      <c r="B153" s="80" t="s">
        <v>86</v>
      </c>
      <c r="C153" s="93" t="s">
        <v>225</v>
      </c>
    </row>
    <row r="154" spans="2:3" ht="27" thickTop="1" thickBot="1">
      <c r="B154" s="80" t="s">
        <v>87</v>
      </c>
      <c r="C154" s="81" t="s">
        <v>149</v>
      </c>
    </row>
    <row r="155" spans="2:3" ht="14.25" thickTop="1" thickBot="1">
      <c r="B155" s="80" t="s">
        <v>88</v>
      </c>
      <c r="C155" s="81" t="str">
        <f>'1 - QUAR_2019'!$H$109</f>
        <v>Sistema de Gestão Documental</v>
      </c>
    </row>
    <row r="156" spans="2:3" ht="14.25" thickTop="1" thickBot="1"/>
    <row r="157" spans="2:3" ht="27" thickTop="1" thickBot="1">
      <c r="B157" s="83" t="s">
        <v>173</v>
      </c>
      <c r="C157" s="83" t="str">
        <f>'1 - QUAR_2019'!$B$48</f>
        <v>OP7: Assegurar o reporte ao GPP dos Indicadores de Desempenho Comuns que permitem a comparação entre as DRAP</v>
      </c>
    </row>
    <row r="158" spans="2:3" ht="14.25" thickTop="1" thickBot="1">
      <c r="B158" s="80" t="s">
        <v>78</v>
      </c>
      <c r="C158" s="81" t="s">
        <v>4</v>
      </c>
    </row>
    <row r="159" spans="2:3" ht="14.25" thickTop="1" thickBot="1">
      <c r="B159" s="94" t="str">
        <f>'1 - QUAR_2019'!$B$51</f>
        <v>Ind.11</v>
      </c>
      <c r="C159" s="104" t="str">
        <f>'1 - QUAR_2019'!$C$51</f>
        <v>Prazo de entrega dos reportes após o fecho dos trimestres</v>
      </c>
    </row>
    <row r="160" spans="2:3" ht="14.25" thickTop="1" thickBot="1">
      <c r="B160" s="80" t="s">
        <v>79</v>
      </c>
      <c r="C160" s="81" t="str">
        <f>'1 - QUAR_2019'!$C$110</f>
        <v>Conforme Sistema de Indicadores Comuns às DRAP 2019</v>
      </c>
    </row>
    <row r="161" spans="2:3" ht="14.25" thickTop="1" thickBot="1">
      <c r="B161" s="80" t="s">
        <v>80</v>
      </c>
      <c r="C161" s="81" t="str">
        <f>'1 - QUAR_2019'!$L$51</f>
        <v>Média de dias úteis após o fecho dos trimestres</v>
      </c>
    </row>
    <row r="162" spans="2:3" ht="14.25" thickTop="1" thickBot="1">
      <c r="B162" s="80" t="s">
        <v>90</v>
      </c>
      <c r="C162" s="82">
        <f>'1 - QUAR_2019'!$G$51</f>
        <v>30</v>
      </c>
    </row>
    <row r="163" spans="2:3" ht="14.25" thickTop="1" thickBot="1">
      <c r="B163" s="80" t="s">
        <v>81</v>
      </c>
      <c r="C163" s="82">
        <f>'1 - QUAR_2019'!$H$51</f>
        <v>10</v>
      </c>
    </row>
    <row r="164" spans="2:3" ht="14.25" thickTop="1" thickBot="1">
      <c r="B164" s="80" t="s">
        <v>82</v>
      </c>
      <c r="C164" s="82">
        <f>'1 - QUAR_2019'!$I$51</f>
        <v>5</v>
      </c>
    </row>
    <row r="165" spans="2:3" ht="14.25" thickTop="1" thickBot="1">
      <c r="B165" s="80" t="s">
        <v>83</v>
      </c>
      <c r="C165" s="81" t="s">
        <v>176</v>
      </c>
    </row>
    <row r="166" spans="2:3" ht="14.25" thickTop="1" thickBot="1">
      <c r="B166" s="80" t="s">
        <v>84</v>
      </c>
      <c r="C166" s="81" t="s">
        <v>148</v>
      </c>
    </row>
    <row r="167" spans="2:3" ht="27" thickTop="1" thickBot="1">
      <c r="B167" s="80" t="s">
        <v>85</v>
      </c>
      <c r="C167" s="81" t="s">
        <v>151</v>
      </c>
    </row>
    <row r="168" spans="2:3" ht="14.25" thickTop="1" thickBot="1">
      <c r="B168" s="80" t="s">
        <v>86</v>
      </c>
      <c r="C168" s="93" t="s">
        <v>225</v>
      </c>
    </row>
    <row r="169" spans="2:3" ht="27" thickTop="1" thickBot="1">
      <c r="B169" s="80" t="s">
        <v>87</v>
      </c>
      <c r="C169" s="81" t="s">
        <v>149</v>
      </c>
    </row>
    <row r="170" spans="2:3" ht="14.25" thickTop="1" thickBot="1">
      <c r="B170" s="80" t="s">
        <v>88</v>
      </c>
      <c r="C170" s="81" t="str">
        <f>'1 - QUAR_2019'!$H$110</f>
        <v>Sistema de Gestão Documental</v>
      </c>
    </row>
    <row r="171" spans="2:3" ht="13.5" thickTop="1"/>
  </sheetData>
  <mergeCells count="7">
    <mergeCell ref="B111:C111"/>
    <mergeCell ref="B2:C2"/>
    <mergeCell ref="B4:C4"/>
    <mergeCell ref="B110:C110"/>
    <mergeCell ref="B79:C79"/>
    <mergeCell ref="B95:C95"/>
    <mergeCell ref="B94:C94"/>
  </mergeCells>
  <pageMargins left="0.23" right="0.18" top="0.75" bottom="0.75" header="0.35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5"/>
  <sheetViews>
    <sheetView showGridLines="0" topLeftCell="A4" zoomScale="80" zoomScaleNormal="80" workbookViewId="0">
      <selection activeCell="D34" sqref="D34"/>
    </sheetView>
  </sheetViews>
  <sheetFormatPr defaultColWidth="9.140625" defaultRowHeight="12.75"/>
  <cols>
    <col min="1" max="1" width="3.85546875" style="54" customWidth="1"/>
    <col min="2" max="3" width="17.28515625" style="54" customWidth="1"/>
    <col min="4" max="4" width="58.7109375" style="54" customWidth="1"/>
    <col min="5" max="7" width="50.7109375" style="54" customWidth="1"/>
    <col min="8" max="16384" width="9.140625" style="54"/>
  </cols>
  <sheetData>
    <row r="1" spans="2:7" hidden="1"/>
    <row r="2" spans="2:7" hidden="1"/>
    <row r="3" spans="2:7" hidden="1"/>
    <row r="4" spans="2:7" ht="50.25" customHeight="1">
      <c r="B4" s="326" t="s">
        <v>129</v>
      </c>
      <c r="C4" s="326"/>
      <c r="D4" s="326"/>
      <c r="E4" s="326"/>
      <c r="F4" s="326"/>
      <c r="G4" s="326"/>
    </row>
    <row r="5" spans="2:7">
      <c r="B5" s="325" t="s">
        <v>130</v>
      </c>
      <c r="C5" s="325"/>
      <c r="D5" s="325"/>
      <c r="E5" s="325"/>
      <c r="F5" s="325"/>
      <c r="G5" s="325"/>
    </row>
    <row r="6" spans="2:7">
      <c r="B6" s="325" t="s">
        <v>131</v>
      </c>
      <c r="C6" s="325"/>
      <c r="D6" s="325"/>
      <c r="E6" s="325"/>
      <c r="F6" s="325"/>
      <c r="G6" s="325"/>
    </row>
    <row r="9" spans="2:7" ht="18" customHeight="1">
      <c r="B9" s="135"/>
      <c r="C9" s="133"/>
      <c r="D9" s="333" t="s">
        <v>234</v>
      </c>
      <c r="E9" s="327" t="s">
        <v>242</v>
      </c>
      <c r="F9" s="328"/>
      <c r="G9" s="329"/>
    </row>
    <row r="10" spans="2:7" ht="13.15" customHeight="1">
      <c r="B10" s="124"/>
      <c r="C10" s="130"/>
      <c r="D10" s="334"/>
      <c r="E10" s="125" t="s">
        <v>230</v>
      </c>
      <c r="F10" s="126" t="s">
        <v>231</v>
      </c>
      <c r="G10" s="125" t="s">
        <v>232</v>
      </c>
    </row>
    <row r="11" spans="2:7" ht="38.450000000000003" customHeight="1">
      <c r="B11" s="124"/>
      <c r="C11" s="132"/>
      <c r="D11" s="136" t="s">
        <v>235</v>
      </c>
      <c r="E11" s="129" t="s">
        <v>1</v>
      </c>
      <c r="F11" s="129" t="s">
        <v>4</v>
      </c>
      <c r="G11" s="129" t="s">
        <v>3</v>
      </c>
    </row>
    <row r="12" spans="2:7" ht="15" customHeight="1">
      <c r="B12" s="330" t="s">
        <v>239</v>
      </c>
      <c r="C12" s="335" t="s">
        <v>227</v>
      </c>
      <c r="D12" s="324"/>
      <c r="E12" s="127" t="s">
        <v>206</v>
      </c>
      <c r="F12" s="127" t="s">
        <v>233</v>
      </c>
      <c r="G12" s="127" t="s">
        <v>233</v>
      </c>
    </row>
    <row r="13" spans="2:7" ht="16.899999999999999" customHeight="1">
      <c r="B13" s="331"/>
      <c r="C13" s="323" t="s">
        <v>236</v>
      </c>
      <c r="D13" s="324"/>
      <c r="E13" s="127" t="s">
        <v>205</v>
      </c>
      <c r="F13" s="127" t="s">
        <v>233</v>
      </c>
      <c r="G13" s="127" t="s">
        <v>233</v>
      </c>
    </row>
    <row r="14" spans="2:7" ht="16.149999999999999" customHeight="1">
      <c r="B14" s="331"/>
      <c r="C14" s="323" t="s">
        <v>237</v>
      </c>
      <c r="D14" s="324"/>
      <c r="E14" s="127" t="s">
        <v>206</v>
      </c>
      <c r="F14" s="127" t="s">
        <v>206</v>
      </c>
      <c r="G14" s="127" t="s">
        <v>206</v>
      </c>
    </row>
    <row r="15" spans="2:7" ht="16.5">
      <c r="B15" s="331"/>
      <c r="C15" s="323" t="s">
        <v>238</v>
      </c>
      <c r="D15" s="324"/>
      <c r="E15" s="127" t="s">
        <v>205</v>
      </c>
      <c r="F15" s="127" t="s">
        <v>205</v>
      </c>
      <c r="G15" s="127" t="s">
        <v>205</v>
      </c>
    </row>
    <row r="16" spans="2:7" ht="16.5">
      <c r="B16" s="331"/>
      <c r="C16" s="323" t="s">
        <v>228</v>
      </c>
      <c r="D16" s="324"/>
      <c r="E16" s="127" t="s">
        <v>205</v>
      </c>
      <c r="F16" s="127" t="s">
        <v>206</v>
      </c>
      <c r="G16" s="127" t="s">
        <v>206</v>
      </c>
    </row>
    <row r="17" spans="2:7" ht="16.5">
      <c r="B17" s="332"/>
      <c r="C17" s="323" t="s">
        <v>229</v>
      </c>
      <c r="D17" s="324"/>
      <c r="E17" s="127" t="s">
        <v>205</v>
      </c>
      <c r="F17" s="127" t="s">
        <v>205</v>
      </c>
      <c r="G17" s="127" t="s">
        <v>205</v>
      </c>
    </row>
    <row r="18" spans="2:7">
      <c r="F18" s="128"/>
    </row>
    <row r="21" spans="2:7" ht="18.75">
      <c r="B21" s="135"/>
      <c r="C21" s="133"/>
      <c r="D21" s="333" t="s">
        <v>240</v>
      </c>
      <c r="E21" s="327" t="s">
        <v>242</v>
      </c>
      <c r="F21" s="328"/>
      <c r="G21" s="329"/>
    </row>
    <row r="22" spans="2:7" ht="31.9" customHeight="1">
      <c r="B22" s="124"/>
      <c r="C22" s="130"/>
      <c r="D22" s="334"/>
      <c r="E22" s="344" t="s">
        <v>230</v>
      </c>
      <c r="F22" s="344" t="s">
        <v>231</v>
      </c>
      <c r="G22" s="344" t="s">
        <v>232</v>
      </c>
    </row>
    <row r="23" spans="2:7" ht="31.15" customHeight="1">
      <c r="B23" s="134"/>
      <c r="C23" s="137"/>
      <c r="D23" s="131" t="s">
        <v>241</v>
      </c>
      <c r="E23" s="345"/>
      <c r="F23" s="345"/>
      <c r="G23" s="345"/>
    </row>
    <row r="24" spans="2:7" ht="33">
      <c r="B24" s="336" t="s">
        <v>57</v>
      </c>
      <c r="C24" s="339" t="s">
        <v>1</v>
      </c>
      <c r="D24" s="139" t="s">
        <v>243</v>
      </c>
      <c r="E24" s="142" t="s">
        <v>205</v>
      </c>
      <c r="F24" s="142" t="s">
        <v>205</v>
      </c>
      <c r="G24" s="142" t="s">
        <v>206</v>
      </c>
    </row>
    <row r="25" spans="2:7" ht="34.15" customHeight="1">
      <c r="B25" s="337"/>
      <c r="C25" s="340"/>
      <c r="D25" s="140" t="s">
        <v>244</v>
      </c>
      <c r="E25" s="142" t="s">
        <v>205</v>
      </c>
      <c r="F25" s="142" t="s">
        <v>205</v>
      </c>
      <c r="G25" s="142" t="s">
        <v>206</v>
      </c>
    </row>
    <row r="26" spans="2:7" ht="36" customHeight="1">
      <c r="B26" s="337"/>
      <c r="C26" s="341"/>
      <c r="D26" s="141" t="s">
        <v>246</v>
      </c>
      <c r="E26" s="142" t="s">
        <v>205</v>
      </c>
      <c r="F26" s="142" t="s">
        <v>206</v>
      </c>
      <c r="G26" s="142" t="s">
        <v>206</v>
      </c>
    </row>
    <row r="27" spans="2:7" ht="33">
      <c r="B27" s="337"/>
      <c r="C27" s="138" t="s">
        <v>247</v>
      </c>
      <c r="D27" s="141" t="s">
        <v>245</v>
      </c>
      <c r="E27" s="142" t="s">
        <v>205</v>
      </c>
      <c r="F27" s="142" t="s">
        <v>205</v>
      </c>
      <c r="G27" s="142" t="s">
        <v>205</v>
      </c>
    </row>
    <row r="28" spans="2:7" ht="27" customHeight="1">
      <c r="B28" s="337"/>
      <c r="C28" s="342"/>
      <c r="D28" s="141" t="s">
        <v>254</v>
      </c>
      <c r="E28" s="142" t="s">
        <v>205</v>
      </c>
      <c r="F28" s="142" t="s">
        <v>205</v>
      </c>
      <c r="G28" s="142" t="s">
        <v>206</v>
      </c>
    </row>
    <row r="29" spans="2:7" ht="33">
      <c r="B29" s="337"/>
      <c r="C29" s="342"/>
      <c r="D29" s="141" t="s">
        <v>255</v>
      </c>
      <c r="E29" s="142" t="s">
        <v>205</v>
      </c>
      <c r="F29" s="142" t="s">
        <v>205</v>
      </c>
      <c r="G29" s="142" t="s">
        <v>205</v>
      </c>
    </row>
    <row r="30" spans="2:7" ht="49.5">
      <c r="B30" s="338"/>
      <c r="C30" s="343"/>
      <c r="D30" s="141" t="s">
        <v>256</v>
      </c>
      <c r="E30" s="142" t="s">
        <v>205</v>
      </c>
      <c r="F30" s="142" t="s">
        <v>205</v>
      </c>
      <c r="G30" s="142" t="s">
        <v>205</v>
      </c>
    </row>
    <row r="35" ht="15" customHeight="1"/>
  </sheetData>
  <mergeCells count="20">
    <mergeCell ref="B24:B30"/>
    <mergeCell ref="C24:C26"/>
    <mergeCell ref="C28:C30"/>
    <mergeCell ref="E22:E23"/>
    <mergeCell ref="F22:F23"/>
    <mergeCell ref="D21:D22"/>
    <mergeCell ref="E21:G21"/>
    <mergeCell ref="G22:G23"/>
    <mergeCell ref="C16:D16"/>
    <mergeCell ref="C17:D17"/>
    <mergeCell ref="B6:G6"/>
    <mergeCell ref="B5:G5"/>
    <mergeCell ref="B4:G4"/>
    <mergeCell ref="E9:G9"/>
    <mergeCell ref="B12:B17"/>
    <mergeCell ref="D9:D10"/>
    <mergeCell ref="C12:D12"/>
    <mergeCell ref="C13:D13"/>
    <mergeCell ref="C14:D14"/>
    <mergeCell ref="C15:D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F8:L28"/>
  <sheetViews>
    <sheetView workbookViewId="0">
      <selection activeCell="J31" sqref="J31"/>
    </sheetView>
  </sheetViews>
  <sheetFormatPr defaultRowHeight="12.75"/>
  <cols>
    <col min="6" max="6" width="17.5703125" customWidth="1"/>
    <col min="7" max="7" width="13.5703125" customWidth="1"/>
    <col min="8" max="8" width="14.7109375" customWidth="1"/>
    <col min="9" max="9" width="24.42578125" customWidth="1"/>
  </cols>
  <sheetData>
    <row r="8" spans="6:12" ht="27" customHeight="1">
      <c r="F8" s="349" t="s">
        <v>207</v>
      </c>
      <c r="G8" s="349"/>
      <c r="H8" s="349"/>
      <c r="I8" s="349"/>
    </row>
    <row r="9" spans="6:12" ht="32.25" customHeight="1">
      <c r="F9" s="356" t="s">
        <v>208</v>
      </c>
      <c r="G9" s="356"/>
      <c r="H9" s="356"/>
      <c r="I9" s="356"/>
    </row>
    <row r="10" spans="6:12">
      <c r="F10" s="356" t="s">
        <v>209</v>
      </c>
      <c r="G10" s="356"/>
      <c r="H10" s="356"/>
      <c r="I10" s="356"/>
    </row>
    <row r="11" spans="6:12">
      <c r="F11" s="356" t="s">
        <v>210</v>
      </c>
      <c r="G11" s="356"/>
      <c r="H11" s="356"/>
      <c r="I11" s="356"/>
    </row>
    <row r="12" spans="6:12" ht="13.5" thickBot="1">
      <c r="F12" s="356" t="s">
        <v>211</v>
      </c>
      <c r="G12" s="356"/>
      <c r="H12" s="356"/>
      <c r="I12" s="356"/>
    </row>
    <row r="13" spans="6:12" ht="25.5">
      <c r="F13" s="350" t="s">
        <v>217</v>
      </c>
      <c r="G13" s="351"/>
      <c r="H13" s="351"/>
      <c r="I13" s="352"/>
    </row>
    <row r="14" spans="6:12" ht="51.75" thickBot="1">
      <c r="F14" s="110"/>
      <c r="G14" s="107" t="s">
        <v>212</v>
      </c>
      <c r="H14" s="107" t="s">
        <v>213</v>
      </c>
      <c r="I14" s="111" t="s">
        <v>214</v>
      </c>
    </row>
    <row r="15" spans="6:12">
      <c r="F15" s="112" t="s">
        <v>1</v>
      </c>
      <c r="G15" s="109">
        <f>'1 - QUAR_2019'!P18</f>
        <v>0.4</v>
      </c>
      <c r="H15" s="118">
        <f>SUM(H16:H18)</f>
        <v>1</v>
      </c>
      <c r="I15" s="113"/>
      <c r="J15" s="155"/>
      <c r="K15" s="156"/>
      <c r="L15" s="157"/>
    </row>
    <row r="16" spans="6:12">
      <c r="F16" s="121" t="s">
        <v>38</v>
      </c>
      <c r="G16" s="122"/>
      <c r="H16" s="122">
        <f>'1 - QUAR_2019'!P19</f>
        <v>0.4</v>
      </c>
      <c r="I16" s="123">
        <f>G15*H16</f>
        <v>0.16000000000000003</v>
      </c>
      <c r="J16" s="158">
        <f>'1 - QUAR_2019'!P23*I16</f>
        <v>0</v>
      </c>
      <c r="K16" s="346">
        <f>SUM(H16*L16+H17*L17+H18*L18)</f>
        <v>0</v>
      </c>
      <c r="L16" s="159">
        <f>'1 - QUAR_2019'!P23</f>
        <v>0</v>
      </c>
    </row>
    <row r="17" spans="6:12">
      <c r="F17" s="168" t="s">
        <v>39</v>
      </c>
      <c r="G17" s="169"/>
      <c r="H17" s="169">
        <f>'1 - QUAR_2019'!P24</f>
        <v>0.25</v>
      </c>
      <c r="I17" s="170">
        <f>G15*H17</f>
        <v>0.1</v>
      </c>
      <c r="J17" s="158">
        <f>'1 - QUAR_2019'!P28*I17</f>
        <v>0</v>
      </c>
      <c r="K17" s="347"/>
      <c r="L17" s="159">
        <f>'1 - QUAR_2019'!P28</f>
        <v>0</v>
      </c>
    </row>
    <row r="18" spans="6:12">
      <c r="F18" s="121" t="s">
        <v>40</v>
      </c>
      <c r="G18" s="122"/>
      <c r="H18" s="122">
        <f>'1 - QUAR_2019'!P29</f>
        <v>0.35</v>
      </c>
      <c r="I18" s="123">
        <f>G15*H18</f>
        <v>0.13999999999999999</v>
      </c>
      <c r="J18" s="158">
        <f>'1 - QUAR_2019'!P33*I18</f>
        <v>0</v>
      </c>
      <c r="K18" s="347"/>
      <c r="L18" s="159">
        <f>'1 - QUAR_2019'!P33</f>
        <v>0</v>
      </c>
    </row>
    <row r="19" spans="6:12">
      <c r="F19" s="112" t="s">
        <v>3</v>
      </c>
      <c r="G19" s="109">
        <f>'1 - QUAR_2019'!P34</f>
        <v>0.3</v>
      </c>
      <c r="H19" s="118">
        <f>SUM(H20)</f>
        <v>1</v>
      </c>
      <c r="I19" s="113"/>
      <c r="J19" s="160"/>
      <c r="K19" s="153"/>
      <c r="L19" s="161"/>
    </row>
    <row r="20" spans="6:12">
      <c r="F20" s="121" t="s">
        <v>41</v>
      </c>
      <c r="G20" s="122"/>
      <c r="H20" s="122">
        <f>'1 - QUAR_2019'!P35</f>
        <v>1</v>
      </c>
      <c r="I20" s="123">
        <f>G19*H20</f>
        <v>0.3</v>
      </c>
      <c r="J20" s="158">
        <f>'1 - QUAR_2019'!P38*I20</f>
        <v>0</v>
      </c>
      <c r="K20" s="154">
        <f>H20*L20</f>
        <v>0</v>
      </c>
      <c r="L20" s="159">
        <f>'1 - QUAR_2019'!P38</f>
        <v>0</v>
      </c>
    </row>
    <row r="21" spans="6:12">
      <c r="F21" s="112" t="s">
        <v>4</v>
      </c>
      <c r="G21" s="109">
        <f>'1 - QUAR_2019'!P39</f>
        <v>0.3</v>
      </c>
      <c r="H21" s="118">
        <f>SUM(H22:H24)</f>
        <v>1</v>
      </c>
      <c r="I21" s="113"/>
      <c r="J21" s="160"/>
      <c r="K21" s="153"/>
      <c r="L21" s="162"/>
    </row>
    <row r="22" spans="6:12">
      <c r="F22" s="171" t="s">
        <v>42</v>
      </c>
      <c r="G22" s="122"/>
      <c r="H22" s="122">
        <f>'1 - QUAR_2019'!P40</f>
        <v>0.35</v>
      </c>
      <c r="I22" s="123">
        <f>G21*H22</f>
        <v>0.105</v>
      </c>
      <c r="J22" s="158">
        <f>'1 - QUAR_2019'!P43*I22</f>
        <v>0</v>
      </c>
      <c r="K22" s="348"/>
      <c r="L22" s="159">
        <f>'1 - QUAR_2019'!P43</f>
        <v>0</v>
      </c>
    </row>
    <row r="23" spans="6:12">
      <c r="F23" s="171" t="s">
        <v>43</v>
      </c>
      <c r="G23" s="122"/>
      <c r="H23" s="122">
        <f>'1 - QUAR_2019'!P44</f>
        <v>0.35</v>
      </c>
      <c r="I23" s="123">
        <f>G21*H23</f>
        <v>0.105</v>
      </c>
      <c r="J23" s="158">
        <f>'1 - QUAR_2019'!P47*I23</f>
        <v>0</v>
      </c>
      <c r="K23" s="348"/>
      <c r="L23" s="159">
        <f>'1 - QUAR_2019'!P47</f>
        <v>0</v>
      </c>
    </row>
    <row r="24" spans="6:12">
      <c r="F24" s="167" t="s">
        <v>44</v>
      </c>
      <c r="G24" s="108"/>
      <c r="H24" s="108">
        <f>'1 - QUAR_2019'!P48</f>
        <v>0.3</v>
      </c>
      <c r="I24" s="114">
        <f>G21*H24</f>
        <v>0.09</v>
      </c>
      <c r="J24" s="158">
        <f>'1 - QUAR_2019'!P52*I24</f>
        <v>5.8499999999999996E-2</v>
      </c>
      <c r="K24" s="348"/>
      <c r="L24" s="159">
        <f>'1 - QUAR_2019'!P52</f>
        <v>0.65</v>
      </c>
    </row>
    <row r="25" spans="6:12" ht="13.5" thickBot="1">
      <c r="F25" s="115" t="s">
        <v>215</v>
      </c>
      <c r="G25" s="116">
        <f>SUM(G15:G24)</f>
        <v>1</v>
      </c>
      <c r="H25" s="119"/>
      <c r="I25" s="117">
        <f>I16+I17+I18+I20+I22+I23+I24</f>
        <v>0.99999999999999989</v>
      </c>
      <c r="J25" s="163">
        <f>SUM(J16:J24)</f>
        <v>5.8499999999999996E-2</v>
      </c>
      <c r="K25" s="164"/>
      <c r="L25" s="165"/>
    </row>
    <row r="26" spans="6:12" ht="98.25" customHeight="1" thickBot="1">
      <c r="F26" s="353" t="s">
        <v>216</v>
      </c>
      <c r="G26" s="354"/>
      <c r="H26" s="354"/>
      <c r="I26" s="355"/>
    </row>
    <row r="28" spans="6:12">
      <c r="I28" s="172">
        <f>I16+I18+I20+I22+I23</f>
        <v>0.81</v>
      </c>
    </row>
  </sheetData>
  <mergeCells count="9">
    <mergeCell ref="K16:K18"/>
    <mergeCell ref="K22:K24"/>
    <mergeCell ref="F8:I8"/>
    <mergeCell ref="F13:I13"/>
    <mergeCell ref="F26:I26"/>
    <mergeCell ref="F12:I12"/>
    <mergeCell ref="F11:I11"/>
    <mergeCell ref="F10:I10"/>
    <mergeCell ref="F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1 - QUAR_2019</vt:lpstr>
      <vt:lpstr>2 - MEM_DESCRITIVA</vt:lpstr>
      <vt:lpstr>3 - MATRIZ_GOP</vt:lpstr>
      <vt:lpstr>4 - OBJETIVOS RELEVANTES</vt:lpstr>
      <vt:lpstr>'1 - QUAR_2019'!Área_de_Impressão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Adelaide Henriques</cp:lastModifiedBy>
  <cp:lastPrinted>2018-11-29T18:07:38Z</cp:lastPrinted>
  <dcterms:created xsi:type="dcterms:W3CDTF">2010-07-06T15:21:01Z</dcterms:created>
  <dcterms:modified xsi:type="dcterms:W3CDTF">2019-10-30T16:37:38Z</dcterms:modified>
  <cp:category>DDO</cp:category>
</cp:coreProperties>
</file>